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mmori0034kikaku118-my.sharepoint.com/personal/hagiwara_mmori0034kikaku118_onmicrosoft_com/Documents/経理保管/1)経理/8)買掛先関係/2)指定請求書/"/>
    </mc:Choice>
  </mc:AlternateContent>
  <xr:revisionPtr revIDLastSave="15" documentId="8_{36799F06-2F58-428E-9079-A9B66850712D}" xr6:coauthVersionLast="47" xr6:coauthVersionMax="47" xr10:uidLastSave="{2DDF6EFE-89BC-44C6-984A-980C1717AC18}"/>
  <bookViews>
    <workbookView xWindow="795" yWindow="630" windowWidth="22785" windowHeight="13665" xr2:uid="{0BDF4BBD-6096-44EA-A0ED-21079BBE67AD}"/>
  </bookViews>
  <sheets>
    <sheet name="契約分" sheetId="21" r:id="rId1"/>
    <sheet name="増減内訳" sheetId="15" r:id="rId2"/>
    <sheet name="相殺内訳" sheetId="16" r:id="rId3"/>
  </sheets>
  <definedNames>
    <definedName name="_xlnm.Print_Area" localSheetId="0">契約分!$A$1:$AI$44</definedName>
    <definedName name="_xlnm.Print_Area" localSheetId="2">相殺内訳!$A$1:$AI$44</definedName>
    <definedName name="_xlnm.Print_Area" localSheetId="1">増減内訳!$A$1:$AI$44</definedName>
    <definedName name="_xlnm.Print_Titles" localSheetId="0">契約分!$1:$41</definedName>
    <definedName name="_xlnm.Print_Titles" localSheetId="2">相殺内訳!$1:$41</definedName>
    <definedName name="_xlnm.Print_Titles" localSheetId="1">増減内訳!$1:$41</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27" i="21" l="1"/>
  <c r="F1" i="15" l="1"/>
  <c r="F1" i="16"/>
  <c r="H27" i="21"/>
  <c r="AD3" i="16" l="1"/>
  <c r="AD3" i="15" l="1"/>
  <c r="AF38" i="15" l="1"/>
  <c r="AF37" i="15"/>
  <c r="AF36" i="15"/>
  <c r="AF35" i="15"/>
  <c r="AF34" i="15"/>
  <c r="AF33" i="15"/>
  <c r="AF32" i="15"/>
  <c r="AF31" i="15"/>
  <c r="AF30" i="15"/>
  <c r="AF29" i="15"/>
  <c r="AF28" i="15"/>
  <c r="AF27" i="15"/>
  <c r="AF26" i="15"/>
  <c r="AF25" i="15"/>
  <c r="AF24" i="15"/>
  <c r="AF23" i="15"/>
  <c r="AF22" i="15"/>
  <c r="AF21" i="15"/>
  <c r="AF20" i="15"/>
  <c r="AF19" i="15"/>
  <c r="AF18" i="15"/>
  <c r="AF17" i="15"/>
  <c r="AF16" i="15"/>
  <c r="AF15" i="15"/>
  <c r="AF14" i="15"/>
  <c r="AF13" i="15"/>
  <c r="AF12" i="15"/>
  <c r="AF11" i="15"/>
  <c r="AF10" i="15"/>
  <c r="AF9" i="15"/>
  <c r="AF8" i="15"/>
  <c r="AF7" i="15"/>
  <c r="AF6" i="15"/>
  <c r="AF5" i="15"/>
  <c r="AF6" i="16"/>
  <c r="AF7" i="16"/>
  <c r="AF8" i="16"/>
  <c r="AF9" i="16"/>
  <c r="AF10" i="16"/>
  <c r="AF11" i="16"/>
  <c r="AF12" i="16"/>
  <c r="AF13" i="16"/>
  <c r="AF14" i="16"/>
  <c r="AF15" i="16"/>
  <c r="AF16" i="16"/>
  <c r="AF17" i="16"/>
  <c r="AF18" i="16"/>
  <c r="AF19" i="16"/>
  <c r="AF20" i="16"/>
  <c r="AF21" i="16"/>
  <c r="AF22" i="16"/>
  <c r="AF23" i="16"/>
  <c r="AF24" i="16"/>
  <c r="AF25" i="16"/>
  <c r="AF26" i="16"/>
  <c r="AF27" i="16"/>
  <c r="AF28" i="16"/>
  <c r="AF29" i="16"/>
  <c r="AF30" i="16"/>
  <c r="AF31" i="16"/>
  <c r="AF32" i="16"/>
  <c r="AF33" i="16"/>
  <c r="AF34" i="16"/>
  <c r="AF35" i="16"/>
  <c r="AF36" i="16"/>
  <c r="AF37" i="16"/>
  <c r="AF38" i="16"/>
  <c r="AF5" i="16"/>
  <c r="AF39" i="15" l="1"/>
  <c r="AF39" i="16"/>
  <c r="AF40" i="16" l="1"/>
  <c r="J19" i="21" s="1"/>
  <c r="AF40" i="15"/>
  <c r="AB27" i="21" s="1"/>
  <c r="AB26" i="21"/>
  <c r="M28" i="21"/>
  <c r="H28" i="21"/>
  <c r="AE38" i="21"/>
  <c r="AE37" i="21"/>
  <c r="AE36" i="21"/>
  <c r="AE35" i="21"/>
  <c r="AE34" i="21"/>
  <c r="AE33" i="21"/>
  <c r="AE32" i="21"/>
  <c r="AE31" i="21"/>
  <c r="AE39" i="21" l="1"/>
  <c r="AE40" i="21" l="1"/>
  <c r="R26" i="21"/>
  <c r="W26" i="21" l="1"/>
  <c r="R27" i="21"/>
  <c r="W27" i="21" s="1"/>
  <c r="W28" i="21" l="1"/>
  <c r="R28" i="21"/>
  <c r="C15" i="21" s="1"/>
  <c r="AF26" i="21" l="1"/>
  <c r="AF27" i="21"/>
  <c r="AF28" i="21" l="1"/>
  <c r="AB28" i="2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萩原 裕子</author>
  </authors>
  <commentList>
    <comment ref="Z31" authorId="0" shapeId="0" xr:uid="{63DFEE0A-6EDC-4915-801C-29F8F787D54C}">
      <text>
        <r>
          <rPr>
            <sz val="9"/>
            <color indexed="81"/>
            <rFont val="MS P ゴシック"/>
            <family val="3"/>
            <charset val="128"/>
          </rPr>
          <t>次の日付に間違いがないか発送前に必ず確認下さい
①請求金額の上の　〇月分（〇/〇～〇/〇）
②この欄の左端の月日
③既請求金額</t>
        </r>
      </text>
    </comment>
  </commentList>
</comments>
</file>

<file path=xl/sharedStrings.xml><?xml version="1.0" encoding="utf-8"?>
<sst xmlns="http://schemas.openxmlformats.org/spreadsheetml/2006/main" count="184" uniqueCount="122">
  <si>
    <t>請　求　書</t>
    <rPh sb="0" eb="1">
      <t>ショウ</t>
    </rPh>
    <rPh sb="2" eb="3">
      <t>モトム</t>
    </rPh>
    <rPh sb="4" eb="5">
      <t>ショ</t>
    </rPh>
    <phoneticPr fontId="1"/>
  </si>
  <si>
    <t>杜企画株式会社　御中</t>
    <rPh sb="0" eb="7">
      <t>モリキカクカブシキガイシャ</t>
    </rPh>
    <rPh sb="8" eb="10">
      <t>オンチュウ</t>
    </rPh>
    <phoneticPr fontId="1"/>
  </si>
  <si>
    <t>〒</t>
    <phoneticPr fontId="1"/>
  </si>
  <si>
    <t>代表者名</t>
    <rPh sb="0" eb="3">
      <t>ダイヒョウシャ</t>
    </rPh>
    <rPh sb="3" eb="4">
      <t>メイ</t>
    </rPh>
    <phoneticPr fontId="1"/>
  </si>
  <si>
    <t xml:space="preserve">TEL </t>
    <phoneticPr fontId="1"/>
  </si>
  <si>
    <t>FAX</t>
    <phoneticPr fontId="1"/>
  </si>
  <si>
    <t>住　　所</t>
    <rPh sb="0" eb="1">
      <t>ジュウ</t>
    </rPh>
    <rPh sb="3" eb="4">
      <t>ショ</t>
    </rPh>
    <phoneticPr fontId="1"/>
  </si>
  <si>
    <t>㊞</t>
    <phoneticPr fontId="1"/>
  </si>
  <si>
    <t>請　求　日</t>
    <rPh sb="0" eb="1">
      <t>ショウ</t>
    </rPh>
    <rPh sb="2" eb="3">
      <t>モトム</t>
    </rPh>
    <rPh sb="4" eb="5">
      <t>ビ</t>
    </rPh>
    <phoneticPr fontId="1"/>
  </si>
  <si>
    <t>契約金額</t>
    <rPh sb="0" eb="2">
      <t>ケイヤク</t>
    </rPh>
    <rPh sb="2" eb="4">
      <t>キンガク</t>
    </rPh>
    <phoneticPr fontId="1"/>
  </si>
  <si>
    <t>下記の通りご請求申し上げます</t>
    <rPh sb="0" eb="2">
      <t>カキ</t>
    </rPh>
    <rPh sb="3" eb="4">
      <t>トオ</t>
    </rPh>
    <rPh sb="6" eb="8">
      <t>セイキュウ</t>
    </rPh>
    <rPh sb="8" eb="9">
      <t>モウ</t>
    </rPh>
    <rPh sb="10" eb="11">
      <t>ア</t>
    </rPh>
    <phoneticPr fontId="1"/>
  </si>
  <si>
    <t>請求金額（税込）</t>
    <rPh sb="0" eb="2">
      <t>セイキュウ</t>
    </rPh>
    <rPh sb="2" eb="4">
      <t>キンガク</t>
    </rPh>
    <rPh sb="5" eb="7">
      <t>ゼイコ</t>
    </rPh>
    <phoneticPr fontId="1"/>
  </si>
  <si>
    <t>累計請求額</t>
    <rPh sb="0" eb="2">
      <t>ルイケイ</t>
    </rPh>
    <rPh sb="2" eb="4">
      <t>セイキュウ</t>
    </rPh>
    <rPh sb="4" eb="5">
      <t>ガク</t>
    </rPh>
    <phoneticPr fontId="1"/>
  </si>
  <si>
    <t>工事コード</t>
    <rPh sb="0" eb="2">
      <t>コウジ</t>
    </rPh>
    <phoneticPr fontId="1"/>
  </si>
  <si>
    <t>工事名</t>
    <rPh sb="0" eb="2">
      <t>コウジ</t>
    </rPh>
    <rPh sb="2" eb="3">
      <t>メイ</t>
    </rPh>
    <phoneticPr fontId="1"/>
  </si>
  <si>
    <t>ー振込先ー</t>
    <rPh sb="1" eb="4">
      <t>フリコミサキ</t>
    </rPh>
    <phoneticPr fontId="1"/>
  </si>
  <si>
    <t>銀行名</t>
    <rPh sb="0" eb="3">
      <t>ギンコウメイ</t>
    </rPh>
    <phoneticPr fontId="1"/>
  </si>
  <si>
    <t>口座名義</t>
    <rPh sb="0" eb="2">
      <t>コウザ</t>
    </rPh>
    <rPh sb="2" eb="4">
      <t>メイギ</t>
    </rPh>
    <phoneticPr fontId="1"/>
  </si>
  <si>
    <t>支店名</t>
    <rPh sb="0" eb="2">
      <t>シテン</t>
    </rPh>
    <rPh sb="2" eb="3">
      <t>メイ</t>
    </rPh>
    <phoneticPr fontId="1"/>
  </si>
  <si>
    <t>口座番号</t>
    <rPh sb="0" eb="2">
      <t>コウザ</t>
    </rPh>
    <rPh sb="2" eb="4">
      <t>バンゴウ</t>
    </rPh>
    <phoneticPr fontId="1"/>
  </si>
  <si>
    <t>※</t>
    <phoneticPr fontId="1"/>
  </si>
  <si>
    <t>消費税</t>
    <rPh sb="0" eb="3">
      <t>ショウヒゼイ</t>
    </rPh>
    <phoneticPr fontId="1"/>
  </si>
  <si>
    <t>会  社  名</t>
    <rPh sb="0" eb="1">
      <t>カイ</t>
    </rPh>
    <rPh sb="3" eb="4">
      <t>シャ</t>
    </rPh>
    <rPh sb="6" eb="7">
      <t>メイ</t>
    </rPh>
    <phoneticPr fontId="1"/>
  </si>
  <si>
    <t>月分</t>
    <rPh sb="0" eb="1">
      <t>ガツ</t>
    </rPh>
    <rPh sb="1" eb="2">
      <t>ブン</t>
    </rPh>
    <phoneticPr fontId="1"/>
  </si>
  <si>
    <t>（</t>
    <phoneticPr fontId="1"/>
  </si>
  <si>
    <t>）</t>
    <phoneticPr fontId="1"/>
  </si>
  <si>
    <t>～</t>
    <phoneticPr fontId="1"/>
  </si>
  <si>
    <t>相殺あり</t>
    <rPh sb="0" eb="2">
      <t>ソウサイ</t>
    </rPh>
    <phoneticPr fontId="1"/>
  </si>
  <si>
    <t>控除額</t>
    <rPh sb="0" eb="2">
      <t>コウジョ</t>
    </rPh>
    <rPh sb="2" eb="3">
      <t>ガク</t>
    </rPh>
    <phoneticPr fontId="1"/>
  </si>
  <si>
    <t>種　別</t>
    <rPh sb="0" eb="1">
      <t>シュ</t>
    </rPh>
    <rPh sb="2" eb="3">
      <t>ベツ</t>
    </rPh>
    <phoneticPr fontId="1"/>
  </si>
  <si>
    <t>月</t>
    <rPh sb="0" eb="1">
      <t>ツキ</t>
    </rPh>
    <phoneticPr fontId="1"/>
  </si>
  <si>
    <t>日</t>
    <rPh sb="0" eb="1">
      <t>ニチ</t>
    </rPh>
    <phoneticPr fontId="1"/>
  </si>
  <si>
    <t>数量</t>
    <rPh sb="0" eb="2">
      <t>スウリョウ</t>
    </rPh>
    <phoneticPr fontId="1"/>
  </si>
  <si>
    <t>単位</t>
    <rPh sb="0" eb="2">
      <t>タンイ</t>
    </rPh>
    <phoneticPr fontId="1"/>
  </si>
  <si>
    <t>単価</t>
    <rPh sb="0" eb="2">
      <t>タンカ</t>
    </rPh>
    <phoneticPr fontId="1"/>
  </si>
  <si>
    <t>登録番号</t>
    <rPh sb="0" eb="2">
      <t>トウロク</t>
    </rPh>
    <rPh sb="2" eb="4">
      <t>バンゴウ</t>
    </rPh>
    <phoneticPr fontId="1"/>
  </si>
  <si>
    <t>杜企画株式会社　経理控え</t>
    <rPh sb="0" eb="1">
      <t>モリ</t>
    </rPh>
    <rPh sb="1" eb="3">
      <t>キカク</t>
    </rPh>
    <rPh sb="3" eb="7">
      <t>カブシキガイシャ</t>
    </rPh>
    <rPh sb="8" eb="10">
      <t>ケイリ</t>
    </rPh>
    <rPh sb="10" eb="11">
      <t>ヒカ</t>
    </rPh>
    <phoneticPr fontId="1"/>
  </si>
  <si>
    <t>杜企画株式会社　現場控え</t>
    <rPh sb="0" eb="1">
      <t>モリ</t>
    </rPh>
    <rPh sb="1" eb="3">
      <t>キカク</t>
    </rPh>
    <rPh sb="3" eb="7">
      <t>カブシキガイシャ</t>
    </rPh>
    <rPh sb="8" eb="10">
      <t>ゲンバ</t>
    </rPh>
    <rPh sb="10" eb="11">
      <t>ヒカ</t>
    </rPh>
    <phoneticPr fontId="1"/>
  </si>
  <si>
    <t>10％対象</t>
    <rPh sb="3" eb="5">
      <t>タイショウ</t>
    </rPh>
    <phoneticPr fontId="1"/>
  </si>
  <si>
    <t>切捨</t>
    <rPh sb="0" eb="2">
      <t>キリス</t>
    </rPh>
    <phoneticPr fontId="1"/>
  </si>
  <si>
    <t>切上</t>
    <rPh sb="0" eb="2">
      <t>キリア</t>
    </rPh>
    <phoneticPr fontId="1"/>
  </si>
  <si>
    <t>四捨五入</t>
    <rPh sb="0" eb="4">
      <t>シシャゴニュウ</t>
    </rPh>
    <phoneticPr fontId="1"/>
  </si>
  <si>
    <t>取引先ｺｰﾄﾞ</t>
    <rPh sb="0" eb="2">
      <t>トリヒキ</t>
    </rPh>
    <rPh sb="2" eb="3">
      <t>サキ</t>
    </rPh>
    <phoneticPr fontId="1"/>
  </si>
  <si>
    <t>T</t>
    <phoneticPr fontId="1"/>
  </si>
  <si>
    <t>発注番号</t>
    <rPh sb="0" eb="2">
      <t>ハッチュウ</t>
    </rPh>
    <rPh sb="2" eb="4">
      <t>バンゴウ</t>
    </rPh>
    <phoneticPr fontId="1"/>
  </si>
  <si>
    <t>請求回数</t>
    <rPh sb="0" eb="2">
      <t>セイキュウ</t>
    </rPh>
    <rPh sb="2" eb="4">
      <t>カイスウ</t>
    </rPh>
    <phoneticPr fontId="1"/>
  </si>
  <si>
    <t>支払条件</t>
    <rPh sb="0" eb="2">
      <t>シハラ</t>
    </rPh>
    <rPh sb="2" eb="4">
      <t>ジョウケン</t>
    </rPh>
    <phoneticPr fontId="1"/>
  </si>
  <si>
    <t>税込金額</t>
    <rPh sb="0" eb="2">
      <t>ゼイコミ</t>
    </rPh>
    <rPh sb="2" eb="4">
      <t>キンガク</t>
    </rPh>
    <phoneticPr fontId="1"/>
  </si>
  <si>
    <t>％</t>
    <phoneticPr fontId="1"/>
  </si>
  <si>
    <t>支払日</t>
    <rPh sb="0" eb="3">
      <t>シハライビ</t>
    </rPh>
    <phoneticPr fontId="1"/>
  </si>
  <si>
    <t>現金</t>
    <rPh sb="0" eb="2">
      <t>ゲンキン</t>
    </rPh>
    <phoneticPr fontId="1"/>
  </si>
  <si>
    <t>税抜</t>
    <rPh sb="0" eb="2">
      <t>ゼイヌキ</t>
    </rPh>
    <phoneticPr fontId="1"/>
  </si>
  <si>
    <t>年</t>
    <rPh sb="0" eb="1">
      <t>ネン</t>
    </rPh>
    <phoneticPr fontId="1"/>
  </si>
  <si>
    <t>月</t>
    <rPh sb="0" eb="1">
      <t>ガツ</t>
    </rPh>
    <phoneticPr fontId="1"/>
  </si>
  <si>
    <t>消費税端数処理</t>
    <rPh sb="0" eb="3">
      <t>ショウヒゼイ</t>
    </rPh>
    <rPh sb="3" eb="7">
      <t>ハスウショリ</t>
    </rPh>
    <phoneticPr fontId="1"/>
  </si>
  <si>
    <t>税抜金額
(10%対象）</t>
    <rPh sb="0" eb="2">
      <t>ゼイヌキ</t>
    </rPh>
    <rPh sb="2" eb="4">
      <t>キンガク</t>
    </rPh>
    <rPh sb="9" eb="11">
      <t>タイショウ</t>
    </rPh>
    <phoneticPr fontId="1"/>
  </si>
  <si>
    <t>増減内訳書</t>
    <rPh sb="0" eb="2">
      <t>ゾウゲン</t>
    </rPh>
    <rPh sb="2" eb="5">
      <t>ウチワケショ</t>
    </rPh>
    <phoneticPr fontId="1"/>
  </si>
  <si>
    <t>相殺確認書</t>
    <rPh sb="0" eb="2">
      <t>ソウサイ</t>
    </rPh>
    <rPh sb="2" eb="4">
      <t>カクニン</t>
    </rPh>
    <rPh sb="4" eb="5">
      <t>ショ</t>
    </rPh>
    <phoneticPr fontId="1"/>
  </si>
  <si>
    <t>決裁</t>
    <rPh sb="0" eb="2">
      <t>ケッサイ</t>
    </rPh>
    <phoneticPr fontId="1"/>
  </si>
  <si>
    <t>検印</t>
    <rPh sb="0" eb="2">
      <t>ケンイン</t>
    </rPh>
    <phoneticPr fontId="1"/>
  </si>
  <si>
    <t>担当者</t>
    <rPh sb="0" eb="3">
      <t>タントウシャ</t>
    </rPh>
    <phoneticPr fontId="1"/>
  </si>
  <si>
    <t>経理</t>
    <rPh sb="0" eb="2">
      <t>ケイリ</t>
    </rPh>
    <phoneticPr fontId="1"/>
  </si>
  <si>
    <t>増減金額</t>
    <rPh sb="0" eb="2">
      <t>ゾウゲン</t>
    </rPh>
    <rPh sb="2" eb="4">
      <t>キンガク</t>
    </rPh>
    <phoneticPr fontId="1"/>
  </si>
  <si>
    <t>今回請求金額</t>
    <rPh sb="0" eb="2">
      <t>コンカイ</t>
    </rPh>
    <rPh sb="2" eb="4">
      <t>セイキュウ</t>
    </rPh>
    <rPh sb="4" eb="6">
      <t>キンガク</t>
    </rPh>
    <phoneticPr fontId="1"/>
  </si>
  <si>
    <t>既請求金額</t>
    <phoneticPr fontId="1"/>
  </si>
  <si>
    <t>今回</t>
    <rPh sb="0" eb="2">
      <t>コンカイ</t>
    </rPh>
    <phoneticPr fontId="1"/>
  </si>
  <si>
    <t>累計</t>
    <rPh sb="0" eb="2">
      <t>ルイケイ</t>
    </rPh>
    <phoneticPr fontId="1"/>
  </si>
  <si>
    <t>出来高</t>
    <rPh sb="0" eb="3">
      <t>デキダカ</t>
    </rPh>
    <phoneticPr fontId="1"/>
  </si>
  <si>
    <t>回目</t>
    <rPh sb="0" eb="2">
      <t>カイメ</t>
    </rPh>
    <phoneticPr fontId="1"/>
  </si>
  <si>
    <t>請求NO</t>
    <rPh sb="0" eb="2">
      <t>セイキュウ</t>
    </rPh>
    <phoneticPr fontId="1"/>
  </si>
  <si>
    <t>契約残額</t>
    <rPh sb="0" eb="2">
      <t>ケイヤク</t>
    </rPh>
    <rPh sb="2" eb="4">
      <t>ザンガク</t>
    </rPh>
    <phoneticPr fontId="1"/>
  </si>
  <si>
    <t>請求日</t>
    <rPh sb="0" eb="2">
      <t>セイキュウ</t>
    </rPh>
    <rPh sb="2" eb="3">
      <t>ビ</t>
    </rPh>
    <phoneticPr fontId="1"/>
  </si>
  <si>
    <t>摘　　要</t>
    <rPh sb="0" eb="1">
      <t>テキ</t>
    </rPh>
    <rPh sb="3" eb="4">
      <t>ヨウ</t>
    </rPh>
    <phoneticPr fontId="1"/>
  </si>
  <si>
    <t>①</t>
    <phoneticPr fontId="1"/>
  </si>
  <si>
    <t>②</t>
    <phoneticPr fontId="1"/>
  </si>
  <si>
    <t>③</t>
    <phoneticPr fontId="1"/>
  </si>
  <si>
    <t>④</t>
    <phoneticPr fontId="1"/>
  </si>
  <si>
    <t>⑤</t>
    <phoneticPr fontId="1"/>
  </si>
  <si>
    <t>請求対象期間を記入下さい</t>
    <rPh sb="0" eb="2">
      <t>セイキュウ</t>
    </rPh>
    <rPh sb="2" eb="4">
      <t>タイショウ</t>
    </rPh>
    <rPh sb="4" eb="6">
      <t>キカン</t>
    </rPh>
    <rPh sb="7" eb="9">
      <t>キニュウ</t>
    </rPh>
    <rPh sb="9" eb="10">
      <t>クダ</t>
    </rPh>
    <phoneticPr fontId="1"/>
  </si>
  <si>
    <t>例）　10月分　（10月1日～10月31日）</t>
    <rPh sb="0" eb="1">
      <t>レイ</t>
    </rPh>
    <rPh sb="5" eb="6">
      <t>ガツ</t>
    </rPh>
    <rPh sb="6" eb="7">
      <t>ブン</t>
    </rPh>
    <rPh sb="11" eb="12">
      <t>ガツ</t>
    </rPh>
    <rPh sb="13" eb="14">
      <t>ニチ</t>
    </rPh>
    <rPh sb="17" eb="18">
      <t>ガツ</t>
    </rPh>
    <rPh sb="20" eb="21">
      <t>ニチ</t>
    </rPh>
    <phoneticPr fontId="1"/>
  </si>
  <si>
    <t>⑥</t>
    <phoneticPr fontId="1"/>
  </si>
  <si>
    <t>⑦</t>
    <phoneticPr fontId="1"/>
  </si>
  <si>
    <t>⑧</t>
    <phoneticPr fontId="1"/>
  </si>
  <si>
    <t>⑨</t>
    <phoneticPr fontId="1"/>
  </si>
  <si>
    <t>⑩</t>
    <phoneticPr fontId="1"/>
  </si>
  <si>
    <t>契約金額と既請求金額を記入下さい</t>
    <rPh sb="0" eb="2">
      <t>ケイヤク</t>
    </rPh>
    <rPh sb="2" eb="4">
      <t>キンガク</t>
    </rPh>
    <rPh sb="5" eb="6">
      <t>キ</t>
    </rPh>
    <rPh sb="6" eb="8">
      <t>セイキュウ</t>
    </rPh>
    <rPh sb="8" eb="10">
      <t>キンガク</t>
    </rPh>
    <rPh sb="11" eb="14">
      <t>キニュウクダ</t>
    </rPh>
    <phoneticPr fontId="1"/>
  </si>
  <si>
    <t>⑪</t>
    <phoneticPr fontId="1"/>
  </si>
  <si>
    <t>契約金額に増減がある場合は現場担当者と確認の上</t>
    <rPh sb="0" eb="2">
      <t>ケイヤク</t>
    </rPh>
    <rPh sb="2" eb="4">
      <t>キンガク</t>
    </rPh>
    <rPh sb="5" eb="7">
      <t>ゾウゲン</t>
    </rPh>
    <rPh sb="10" eb="12">
      <t>バアイ</t>
    </rPh>
    <rPh sb="13" eb="18">
      <t>ゲンバタントウシャ</t>
    </rPh>
    <rPh sb="19" eb="21">
      <t>カクニン</t>
    </rPh>
    <rPh sb="22" eb="23">
      <t>ウエ</t>
    </rPh>
    <phoneticPr fontId="1"/>
  </si>
  <si>
    <t>現場担当者と確認の上、相殺がある場合は相殺ありに☑をつけて</t>
    <rPh sb="0" eb="2">
      <t>ゲンバ</t>
    </rPh>
    <rPh sb="2" eb="5">
      <t>タントウシャ</t>
    </rPh>
    <rPh sb="6" eb="8">
      <t>カクニン</t>
    </rPh>
    <rPh sb="9" eb="10">
      <t>ウエ</t>
    </rPh>
    <rPh sb="11" eb="13">
      <t>ソウサイ</t>
    </rPh>
    <rPh sb="16" eb="18">
      <t>バアイ</t>
    </rPh>
    <rPh sb="19" eb="21">
      <t>ソウサイ</t>
    </rPh>
    <phoneticPr fontId="1"/>
  </si>
  <si>
    <t>⑫</t>
    <phoneticPr fontId="1"/>
  </si>
  <si>
    <t>⑬</t>
    <phoneticPr fontId="1"/>
  </si>
  <si>
    <t>インボイスの登録番号がない場合は「なし」と入力下さい</t>
    <rPh sb="6" eb="8">
      <t>トウロク</t>
    </rPh>
    <rPh sb="8" eb="10">
      <t>バンゴウ</t>
    </rPh>
    <rPh sb="13" eb="15">
      <t>バアイ</t>
    </rPh>
    <rPh sb="21" eb="23">
      <t>ニュウリョク</t>
    </rPh>
    <rPh sb="23" eb="24">
      <t>クダ</t>
    </rPh>
    <phoneticPr fontId="1"/>
  </si>
  <si>
    <t>増減内訳書を提出下さい □増減内訳に☑をつけてください</t>
    <rPh sb="0" eb="2">
      <t>ゾウゲン</t>
    </rPh>
    <rPh sb="2" eb="5">
      <t>ウチワケショ</t>
    </rPh>
    <rPh sb="6" eb="8">
      <t>テイシュツ</t>
    </rPh>
    <rPh sb="8" eb="9">
      <t>クダ</t>
    </rPh>
    <rPh sb="13" eb="15">
      <t>ゾウゲン</t>
    </rPh>
    <rPh sb="15" eb="17">
      <t>ウチワケ</t>
    </rPh>
    <phoneticPr fontId="1"/>
  </si>
  <si>
    <t>※消費税端数処理を選択下さい</t>
    <phoneticPr fontId="1"/>
  </si>
  <si>
    <t>振込先はご登録いただいている口座を記載下さい</t>
    <rPh sb="0" eb="3">
      <t>フリコミサキ</t>
    </rPh>
    <rPh sb="5" eb="7">
      <t>トウロク</t>
    </rPh>
    <rPh sb="14" eb="16">
      <t>コウザ</t>
    </rPh>
    <rPh sb="17" eb="20">
      <t>キサイクダ</t>
    </rPh>
    <phoneticPr fontId="1"/>
  </si>
  <si>
    <t>発注番号は注文書に記載がある場合に入力下さい</t>
    <rPh sb="0" eb="2">
      <t>ハッチュウ</t>
    </rPh>
    <rPh sb="2" eb="4">
      <t>バンゴウ</t>
    </rPh>
    <rPh sb="5" eb="8">
      <t>チュウモンショ</t>
    </rPh>
    <rPh sb="9" eb="11">
      <t>キサイ</t>
    </rPh>
    <rPh sb="14" eb="16">
      <t>バアイ</t>
    </rPh>
    <rPh sb="17" eb="19">
      <t>ニュウリョク</t>
    </rPh>
    <rPh sb="19" eb="20">
      <t>クダ</t>
    </rPh>
    <phoneticPr fontId="1"/>
  </si>
  <si>
    <t>請求回数は、この注文に対する請求回数を記入下さい</t>
    <rPh sb="0" eb="2">
      <t>セイキュウ</t>
    </rPh>
    <rPh sb="2" eb="4">
      <t>カイスウ</t>
    </rPh>
    <rPh sb="8" eb="10">
      <t>チュウモン</t>
    </rPh>
    <rPh sb="11" eb="12">
      <t>タイ</t>
    </rPh>
    <rPh sb="14" eb="16">
      <t>セイキュウ</t>
    </rPh>
    <rPh sb="16" eb="18">
      <t>カイスウ</t>
    </rPh>
    <rPh sb="19" eb="21">
      <t>キニュウ</t>
    </rPh>
    <rPh sb="21" eb="22">
      <t>クダ</t>
    </rPh>
    <phoneticPr fontId="1"/>
  </si>
  <si>
    <t>同じ現場における別途工事は含みません</t>
    <rPh sb="0" eb="1">
      <t>オナ</t>
    </rPh>
    <rPh sb="2" eb="4">
      <t>ゲンバ</t>
    </rPh>
    <rPh sb="8" eb="10">
      <t>ベット</t>
    </rPh>
    <rPh sb="10" eb="12">
      <t>コウジ</t>
    </rPh>
    <rPh sb="13" eb="14">
      <t>フク</t>
    </rPh>
    <phoneticPr fontId="1"/>
  </si>
  <si>
    <t>支払条件は注文書に記載の条件を記入下さい</t>
    <rPh sb="0" eb="2">
      <t>シハライ</t>
    </rPh>
    <rPh sb="2" eb="4">
      <t>ジョウケン</t>
    </rPh>
    <rPh sb="5" eb="8">
      <t>チュウモンショ</t>
    </rPh>
    <rPh sb="9" eb="11">
      <t>キサイ</t>
    </rPh>
    <rPh sb="12" eb="14">
      <t>ジョウケン</t>
    </rPh>
    <rPh sb="15" eb="17">
      <t>キニュウ</t>
    </rPh>
    <rPh sb="17" eb="18">
      <t>クダ</t>
    </rPh>
    <phoneticPr fontId="1"/>
  </si>
  <si>
    <t>請求日は送付日ではなくできるだけ締日の月末で作成お願いします</t>
    <rPh sb="0" eb="2">
      <t>セイキュウ</t>
    </rPh>
    <rPh sb="2" eb="3">
      <t>ビ</t>
    </rPh>
    <rPh sb="4" eb="6">
      <t>ソウフ</t>
    </rPh>
    <rPh sb="6" eb="7">
      <t>ビ</t>
    </rPh>
    <rPh sb="16" eb="18">
      <t>シメビ</t>
    </rPh>
    <rPh sb="19" eb="21">
      <t>ゲツマツ</t>
    </rPh>
    <rPh sb="22" eb="24">
      <t>サクセイ</t>
    </rPh>
    <rPh sb="25" eb="26">
      <t>ネガ</t>
    </rPh>
    <phoneticPr fontId="1"/>
  </si>
  <si>
    <t>金額が請求書の「増減金額」に転記されます</t>
    <rPh sb="0" eb="2">
      <t>キンガク</t>
    </rPh>
    <rPh sb="3" eb="6">
      <t>セイキュウショ</t>
    </rPh>
    <rPh sb="8" eb="10">
      <t>ゾウゲン</t>
    </rPh>
    <rPh sb="10" eb="12">
      <t>キンガク</t>
    </rPh>
    <rPh sb="14" eb="16">
      <t>テンキ</t>
    </rPh>
    <phoneticPr fontId="1"/>
  </si>
  <si>
    <t>　　　10月分　（10月5日～10月16日）</t>
    <rPh sb="5" eb="6">
      <t>ガツ</t>
    </rPh>
    <rPh sb="6" eb="7">
      <t>ブン</t>
    </rPh>
    <rPh sb="11" eb="12">
      <t>ガツ</t>
    </rPh>
    <rPh sb="13" eb="14">
      <t>ニチ</t>
    </rPh>
    <rPh sb="17" eb="18">
      <t>ガツ</t>
    </rPh>
    <rPh sb="20" eb="21">
      <t>ニチ</t>
    </rPh>
    <phoneticPr fontId="1"/>
  </si>
  <si>
    <t>相殺確認書を提出下さい（相殺内訳の金額が相殺額に転記されます）</t>
    <rPh sb="2" eb="4">
      <t>カクニン</t>
    </rPh>
    <rPh sb="4" eb="5">
      <t>ショ</t>
    </rPh>
    <rPh sb="12" eb="14">
      <t>ソウサイ</t>
    </rPh>
    <rPh sb="14" eb="16">
      <t>ウチワケ</t>
    </rPh>
    <rPh sb="17" eb="19">
      <t>キンガク</t>
    </rPh>
    <rPh sb="20" eb="22">
      <t>ソウサイ</t>
    </rPh>
    <rPh sb="22" eb="23">
      <t>ガク</t>
    </rPh>
    <rPh sb="24" eb="26">
      <t>テンキ</t>
    </rPh>
    <phoneticPr fontId="1"/>
  </si>
  <si>
    <t>増減内訳書の金額が増減金額に転記されます</t>
    <rPh sb="0" eb="2">
      <t>ゾウゲン</t>
    </rPh>
    <rPh sb="2" eb="5">
      <t>ウチワケショ</t>
    </rPh>
    <rPh sb="6" eb="8">
      <t>キンガク</t>
    </rPh>
    <rPh sb="9" eb="11">
      <t>ゾウゲン</t>
    </rPh>
    <rPh sb="11" eb="13">
      <t>キンガク</t>
    </rPh>
    <rPh sb="14" eb="16">
      <t>テンキ</t>
    </rPh>
    <phoneticPr fontId="1"/>
  </si>
  <si>
    <t>現場担当者と確認の上、相殺がある場合は請求書の相殺ありに☑をつけて</t>
    <rPh sb="0" eb="2">
      <t>ゲンバ</t>
    </rPh>
    <rPh sb="2" eb="5">
      <t>タントウシャ</t>
    </rPh>
    <rPh sb="6" eb="8">
      <t>カクニン</t>
    </rPh>
    <rPh sb="9" eb="10">
      <t>ウエ</t>
    </rPh>
    <rPh sb="11" eb="13">
      <t>ソウサイ</t>
    </rPh>
    <rPh sb="16" eb="18">
      <t>バアイ</t>
    </rPh>
    <rPh sb="19" eb="22">
      <t>セイキュウショ</t>
    </rPh>
    <rPh sb="23" eb="25">
      <t>ソウサイ</t>
    </rPh>
    <phoneticPr fontId="1"/>
  </si>
  <si>
    <t>注文内容に変更のない追加工事については別途請求下さい</t>
    <rPh sb="0" eb="2">
      <t>チュウモン</t>
    </rPh>
    <rPh sb="2" eb="4">
      <t>ナイヨウ</t>
    </rPh>
    <rPh sb="5" eb="7">
      <t>ヘンコウ</t>
    </rPh>
    <rPh sb="10" eb="12">
      <t>ツイカ</t>
    </rPh>
    <rPh sb="12" eb="14">
      <t>コウジ</t>
    </rPh>
    <rPh sb="19" eb="21">
      <t>ベット</t>
    </rPh>
    <rPh sb="21" eb="23">
      <t>セイキュウ</t>
    </rPh>
    <rPh sb="23" eb="24">
      <t>クダ</t>
    </rPh>
    <phoneticPr fontId="1"/>
  </si>
  <si>
    <t>でんさい</t>
    <phoneticPr fontId="1"/>
  </si>
  <si>
    <t>現場担当者と確認の上、提出下さい</t>
    <rPh sb="0" eb="5">
      <t>ゲンバタントウシャ</t>
    </rPh>
    <rPh sb="6" eb="8">
      <t>カクニン</t>
    </rPh>
    <rPh sb="9" eb="10">
      <t>ウエ</t>
    </rPh>
    <rPh sb="11" eb="13">
      <t>テイシュツ</t>
    </rPh>
    <rPh sb="13" eb="14">
      <t>クダ</t>
    </rPh>
    <phoneticPr fontId="1"/>
  </si>
  <si>
    <t>取引先コード、工事コード、工事名が不明の場合は現場担当者に確認下さい</t>
    <rPh sb="0" eb="2">
      <t>トリヒキ</t>
    </rPh>
    <rPh sb="2" eb="3">
      <t>サキ</t>
    </rPh>
    <rPh sb="7" eb="9">
      <t>コウジ</t>
    </rPh>
    <rPh sb="13" eb="15">
      <t>コウジ</t>
    </rPh>
    <rPh sb="15" eb="16">
      <t>メイ</t>
    </rPh>
    <rPh sb="17" eb="19">
      <t>フメイ</t>
    </rPh>
    <rPh sb="20" eb="22">
      <t>バアイ</t>
    </rPh>
    <rPh sb="23" eb="25">
      <t>ゲンバ</t>
    </rPh>
    <rPh sb="25" eb="28">
      <t>タントウシャ</t>
    </rPh>
    <rPh sb="29" eb="31">
      <t>カクニン</t>
    </rPh>
    <rPh sb="31" eb="32">
      <t>クダ</t>
    </rPh>
    <phoneticPr fontId="1"/>
  </si>
  <si>
    <t>請求NOは確認用に御社で必要な場合は入力ください</t>
    <rPh sb="0" eb="2">
      <t>セイキュウ</t>
    </rPh>
    <rPh sb="5" eb="8">
      <t>カクニンヨウ</t>
    </rPh>
    <rPh sb="9" eb="11">
      <t>オンシャ</t>
    </rPh>
    <rPh sb="12" eb="14">
      <t>ヒツヨウ</t>
    </rPh>
    <rPh sb="15" eb="17">
      <t>バアイ</t>
    </rPh>
    <rPh sb="18" eb="20">
      <t>ニュウリョク</t>
    </rPh>
    <phoneticPr fontId="1"/>
  </si>
  <si>
    <t>今回請求金額の欄に転記されます</t>
    <rPh sb="0" eb="6">
      <t>コンカイセイキュウキンガク</t>
    </rPh>
    <rPh sb="7" eb="8">
      <t>ラン</t>
    </rPh>
    <rPh sb="9" eb="11">
      <t>テンキ</t>
    </rPh>
    <phoneticPr fontId="1"/>
  </si>
  <si>
    <t>累計請求額と残額が正しく記載されているか確認下さい</t>
    <rPh sb="0" eb="2">
      <t>ルイケイ</t>
    </rPh>
    <rPh sb="2" eb="4">
      <t>セイキュウ</t>
    </rPh>
    <rPh sb="4" eb="5">
      <t>ガク</t>
    </rPh>
    <rPh sb="6" eb="8">
      <t>ザンガク</t>
    </rPh>
    <rPh sb="9" eb="10">
      <t>タダ</t>
    </rPh>
    <rPh sb="12" eb="14">
      <t>キサイ</t>
    </rPh>
    <rPh sb="20" eb="22">
      <t>カクニン</t>
    </rPh>
    <rPh sb="22" eb="23">
      <t>クダ</t>
    </rPh>
    <phoneticPr fontId="1"/>
  </si>
  <si>
    <t>ver.2026.9</t>
    <phoneticPr fontId="1"/>
  </si>
  <si>
    <t>　　　　　　　　協力会社控え</t>
    <rPh sb="8" eb="12">
      <t>キョウリョクガイシャ</t>
    </rPh>
    <rPh sb="12" eb="13">
      <t>ヒカ</t>
    </rPh>
    <phoneticPr fontId="1"/>
  </si>
  <si>
    <t>2026年10月1日以降発行の注文書には記載があります</t>
    <rPh sb="4" eb="5">
      <t>ネン</t>
    </rPh>
    <rPh sb="7" eb="8">
      <t>ガツ</t>
    </rPh>
    <rPh sb="9" eb="10">
      <t>ニチ</t>
    </rPh>
    <rPh sb="10" eb="12">
      <t>イコウ</t>
    </rPh>
    <rPh sb="12" eb="14">
      <t>ハッコウ</t>
    </rPh>
    <rPh sb="15" eb="18">
      <t>チュウモンショ</t>
    </rPh>
    <rPh sb="20" eb="22">
      <t>キサイ</t>
    </rPh>
    <phoneticPr fontId="1"/>
  </si>
  <si>
    <t>杜企画から発行する請求書に記載しますので右上の請求NOを必ず記入下さい</t>
    <rPh sb="0" eb="3">
      <t>モリキカク</t>
    </rPh>
    <rPh sb="5" eb="7">
      <t>ハッコウ</t>
    </rPh>
    <rPh sb="9" eb="12">
      <t>セイキュウショ</t>
    </rPh>
    <rPh sb="13" eb="15">
      <t>キサイ</t>
    </rPh>
    <rPh sb="20" eb="22">
      <t>ミギウエ</t>
    </rPh>
    <rPh sb="23" eb="25">
      <t>セイキュウ</t>
    </rPh>
    <rPh sb="28" eb="29">
      <t>カナラ</t>
    </rPh>
    <rPh sb="30" eb="32">
      <t>キニュウ</t>
    </rPh>
    <rPh sb="32" eb="33">
      <t>クダ</t>
    </rPh>
    <phoneticPr fontId="1"/>
  </si>
  <si>
    <r>
      <t>工事名、工事コードは現場案内図の上部</t>
    </r>
    <r>
      <rPr>
        <sz val="11"/>
        <rFont val="游ゴシック"/>
        <family val="3"/>
        <charset val="128"/>
        <scheme val="minor"/>
      </rPr>
      <t>に記載されています</t>
    </r>
    <rPh sb="0" eb="2">
      <t>コウジ</t>
    </rPh>
    <rPh sb="2" eb="3">
      <t>メイ</t>
    </rPh>
    <rPh sb="4" eb="6">
      <t>コウジ</t>
    </rPh>
    <rPh sb="10" eb="12">
      <t>ゲンバ</t>
    </rPh>
    <rPh sb="12" eb="15">
      <t>アンナイズ</t>
    </rPh>
    <rPh sb="16" eb="18">
      <t>ジョウブ</t>
    </rPh>
    <rPh sb="19" eb="21">
      <t>キサイ</t>
    </rPh>
    <phoneticPr fontId="1"/>
  </si>
  <si>
    <t>杜企画から請求書を発行しますので請求書の右上の請求NOを指定下さい</t>
    <rPh sb="0" eb="1">
      <t>モリ</t>
    </rPh>
    <rPh sb="1" eb="3">
      <t>キカク</t>
    </rPh>
    <rPh sb="5" eb="8">
      <t>セイキュウショ</t>
    </rPh>
    <rPh sb="9" eb="11">
      <t>ハッコウ</t>
    </rPh>
    <rPh sb="16" eb="19">
      <t>セイキュウショ</t>
    </rPh>
    <rPh sb="20" eb="22">
      <t>ミギウエ</t>
    </rPh>
    <rPh sb="23" eb="25">
      <t>セイキュウ</t>
    </rPh>
    <rPh sb="28" eb="30">
      <t>シテイ</t>
    </rPh>
    <rPh sb="30" eb="31">
      <t>クダ</t>
    </rPh>
    <phoneticPr fontId="1"/>
  </si>
  <si>
    <r>
      <t>※相殺あり</t>
    </r>
    <r>
      <rPr>
        <sz val="10"/>
        <rFont val="游ゴシック"/>
        <family val="3"/>
        <charset val="128"/>
        <scheme val="minor"/>
      </rPr>
      <t>の場合は杜企画からの請求書に記載しますので必ず記入下さい</t>
    </r>
    <rPh sb="9" eb="12">
      <t>モリキカク</t>
    </rPh>
    <rPh sb="15" eb="18">
      <t>セイキュウショ</t>
    </rPh>
    <rPh sb="19" eb="21">
      <t>キサイ</t>
    </rPh>
    <rPh sb="26" eb="27">
      <t>カナラ</t>
    </rPh>
    <rPh sb="28" eb="30">
      <t>キニュウ</t>
    </rPh>
    <rPh sb="30" eb="31">
      <t>クダ</t>
    </rPh>
    <phoneticPr fontId="1"/>
  </si>
  <si>
    <r>
      <rPr>
        <sz val="11"/>
        <rFont val="游ゴシック"/>
        <family val="3"/>
        <charset val="128"/>
        <scheme val="minor"/>
      </rPr>
      <t>請求書は月末締の</t>
    </r>
    <r>
      <rPr>
        <sz val="11"/>
        <color rgb="FFFF0000"/>
        <rFont val="游ゴシック"/>
        <family val="2"/>
        <charset val="128"/>
        <scheme val="minor"/>
      </rPr>
      <t>翌月5日必着</t>
    </r>
    <r>
      <rPr>
        <sz val="11"/>
        <rFont val="游ゴシック"/>
        <family val="3"/>
        <charset val="128"/>
        <scheme val="minor"/>
      </rPr>
      <t>です。</t>
    </r>
    <r>
      <rPr>
        <sz val="11"/>
        <color rgb="FFFF0000"/>
        <rFont val="游ゴシック"/>
        <family val="2"/>
        <charset val="128"/>
        <scheme val="minor"/>
      </rPr>
      <t>請求書2部（「経理控え」と「現場控え」）をお送り下さい。</t>
    </r>
    <rPh sb="0" eb="3">
      <t>セイキュウショ</t>
    </rPh>
    <rPh sb="4" eb="6">
      <t>ゲツマツ</t>
    </rPh>
    <rPh sb="6" eb="7">
      <t>ジ</t>
    </rPh>
    <rPh sb="8" eb="10">
      <t>ヨクゲツ</t>
    </rPh>
    <rPh sb="11" eb="12">
      <t>ニチ</t>
    </rPh>
    <rPh sb="12" eb="14">
      <t>ヒッチャク</t>
    </rPh>
    <rPh sb="17" eb="20">
      <t>セイキュウショ</t>
    </rPh>
    <rPh sb="21" eb="22">
      <t>ブ</t>
    </rPh>
    <rPh sb="24" eb="27">
      <t>ケイリヒカエ</t>
    </rPh>
    <rPh sb="31" eb="33">
      <t>ゲンバ</t>
    </rPh>
    <rPh sb="33" eb="34">
      <t>ヒカ</t>
    </rPh>
    <rPh sb="39" eb="40">
      <t>オク</t>
    </rPh>
    <rPh sb="41" eb="42">
      <t>クダ</t>
    </rPh>
    <phoneticPr fontId="1"/>
  </si>
  <si>
    <t>このシートを削除すると請求書の書式が壊れます</t>
    <rPh sb="6" eb="8">
      <t>サクジョ</t>
    </rPh>
    <rPh sb="11" eb="14">
      <t>セイキュウショ</t>
    </rPh>
    <rPh sb="15" eb="17">
      <t>ショシキ</t>
    </rPh>
    <rPh sb="18" eb="19">
      <t>コワ</t>
    </rPh>
    <phoneticPr fontId="1"/>
  </si>
  <si>
    <r>
      <t>　※</t>
    </r>
    <r>
      <rPr>
        <sz val="11"/>
        <rFont val="游ゴシック"/>
        <family val="3"/>
        <charset val="128"/>
        <scheme val="minor"/>
      </rPr>
      <t>工事全体の期間ではなく</t>
    </r>
    <r>
      <rPr>
        <sz val="11"/>
        <color rgb="FFFF0000"/>
        <rFont val="游ゴシック"/>
        <family val="2"/>
        <charset val="128"/>
        <scheme val="minor"/>
      </rPr>
      <t>今回の請求対象期間</t>
    </r>
    <r>
      <rPr>
        <sz val="11"/>
        <rFont val="游ゴシック"/>
        <family val="3"/>
        <charset val="128"/>
        <scheme val="minor"/>
      </rPr>
      <t>となります</t>
    </r>
    <rPh sb="2" eb="4">
      <t>コウジ</t>
    </rPh>
    <rPh sb="4" eb="6">
      <t>ゼンタイ</t>
    </rPh>
    <rPh sb="7" eb="9">
      <t>キカン</t>
    </rPh>
    <rPh sb="13" eb="15">
      <t>コンカイ</t>
    </rPh>
    <rPh sb="16" eb="18">
      <t>セイキュウ</t>
    </rPh>
    <rPh sb="18" eb="20">
      <t>タイショウ</t>
    </rPh>
    <rPh sb="20" eb="22">
      <t>キカン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</si>
</sst>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lt;=999]000;[&lt;=9999]000\-00;000\-0000"/>
    <numFmt numFmtId="177" formatCode="[$-411]ggge&quot;年&quot;m&quot;月&quot;d&quot;日&quot;;@"/>
  </numFmts>
  <fonts count="34">
    <font>
      <sz val="11"/>
      <color theme="1"/>
      <name val="游ゴシック"/>
      <family val="2"/>
      <charset val="128"/>
      <scheme val="minor"/>
    </font>
    <font>
      <sz val="6"/>
      <name val="游ゴシック"/>
      <family val="2"/>
      <charset val="128"/>
      <scheme val="minor"/>
    </font>
    <font>
      <b/>
      <sz val="18"/>
      <color theme="1"/>
      <name val="游ゴシック"/>
      <family val="3"/>
      <charset val="128"/>
      <scheme val="minor"/>
    </font>
    <font>
      <sz val="12"/>
      <color theme="1"/>
      <name val="游ゴシック"/>
      <family val="2"/>
      <charset val="128"/>
      <scheme val="minor"/>
    </font>
    <font>
      <sz val="10"/>
      <color theme="1"/>
      <name val="游ゴシック"/>
      <family val="2"/>
      <charset val="128"/>
      <scheme val="minor"/>
    </font>
    <font>
      <sz val="10.5"/>
      <color theme="1"/>
      <name val="游ゴシック"/>
      <family val="2"/>
      <charset val="128"/>
      <scheme val="minor"/>
    </font>
    <font>
      <sz val="10"/>
      <color theme="1"/>
      <name val="游ゴシック"/>
      <family val="3"/>
      <charset val="128"/>
      <scheme val="minor"/>
    </font>
    <font>
      <sz val="11"/>
      <color theme="1"/>
      <name val="游ゴシック"/>
      <family val="2"/>
      <charset val="128"/>
      <scheme val="minor"/>
    </font>
    <font>
      <b/>
      <sz val="11"/>
      <color theme="1"/>
      <name val="游ゴシック"/>
      <family val="3"/>
      <charset val="128"/>
      <scheme val="minor"/>
    </font>
    <font>
      <b/>
      <sz val="11"/>
      <color theme="4"/>
      <name val="游ゴシック"/>
      <family val="3"/>
      <charset val="128"/>
      <scheme val="minor"/>
    </font>
    <font>
      <sz val="20"/>
      <color theme="1"/>
      <name val="游ゴシック"/>
      <family val="2"/>
      <charset val="128"/>
      <scheme val="minor"/>
    </font>
    <font>
      <sz val="11"/>
      <color theme="1"/>
      <name val="游ゴシック"/>
      <family val="3"/>
      <charset val="128"/>
      <scheme val="minor"/>
    </font>
    <font>
      <sz val="11"/>
      <name val="ＭＳ Ｐゴシック"/>
      <family val="3"/>
      <charset val="128"/>
    </font>
    <font>
      <sz val="8"/>
      <color theme="1"/>
      <name val="游ゴシック"/>
      <family val="2"/>
      <charset val="128"/>
      <scheme val="minor"/>
    </font>
    <font>
      <sz val="8"/>
      <color theme="1"/>
      <name val="游ゴシック"/>
      <family val="3"/>
      <charset val="128"/>
      <scheme val="minor"/>
    </font>
    <font>
      <b/>
      <sz val="8"/>
      <color theme="1"/>
      <name val="游ゴシック"/>
      <family val="3"/>
      <charset val="128"/>
      <scheme val="minor"/>
    </font>
    <font>
      <b/>
      <sz val="11"/>
      <color rgb="FF0070C0"/>
      <name val="游ゴシック"/>
      <family val="3"/>
      <charset val="128"/>
      <scheme val="minor"/>
    </font>
    <font>
      <sz val="9"/>
      <color rgb="FF000000"/>
      <name val="Meiryo UI"/>
      <family val="3"/>
      <charset val="128"/>
    </font>
    <font>
      <b/>
      <sz val="10"/>
      <color theme="1"/>
      <name val="游ゴシック"/>
      <family val="3"/>
      <charset val="128"/>
      <scheme val="minor"/>
    </font>
    <font>
      <b/>
      <sz val="16"/>
      <color theme="1"/>
      <name val="游ゴシック"/>
      <family val="3"/>
      <charset val="128"/>
      <scheme val="minor"/>
    </font>
    <font>
      <sz val="7"/>
      <color theme="1"/>
      <name val="游ゴシック"/>
      <family val="3"/>
      <charset val="128"/>
      <scheme val="minor"/>
    </font>
    <font>
      <sz val="10.5"/>
      <color theme="1"/>
      <name val="游ゴシック"/>
      <family val="3"/>
      <charset val="128"/>
      <scheme val="minor"/>
    </font>
    <font>
      <sz val="11"/>
      <color rgb="FFFF0000"/>
      <name val="游ゴシック"/>
      <family val="2"/>
      <charset val="128"/>
      <scheme val="minor"/>
    </font>
    <font>
      <sz val="11"/>
      <color rgb="FFFF0000"/>
      <name val="游ゴシック"/>
      <family val="3"/>
      <charset val="128"/>
      <scheme val="minor"/>
    </font>
    <font>
      <sz val="10"/>
      <color rgb="FF0070C0"/>
      <name val="游ゴシック"/>
      <family val="3"/>
      <charset val="128"/>
      <scheme val="minor"/>
    </font>
    <font>
      <sz val="10"/>
      <color rgb="FFFF0000"/>
      <name val="游ゴシック"/>
      <family val="3"/>
      <charset val="128"/>
      <scheme val="minor"/>
    </font>
    <font>
      <b/>
      <sz val="10"/>
      <color rgb="FFFF0000"/>
      <name val="游ゴシック"/>
      <family val="3"/>
      <charset val="128"/>
      <scheme val="minor"/>
    </font>
    <font>
      <b/>
      <sz val="11"/>
      <color rgb="FFFF0000"/>
      <name val="游ゴシック"/>
      <family val="3"/>
      <charset val="128"/>
      <scheme val="minor"/>
    </font>
    <font>
      <sz val="11"/>
      <name val="游ゴシック"/>
      <family val="3"/>
      <charset val="128"/>
      <scheme val="minor"/>
    </font>
    <font>
      <sz val="10"/>
      <name val="游ゴシック"/>
      <family val="3"/>
      <charset val="128"/>
      <scheme val="minor"/>
    </font>
    <font>
      <sz val="10"/>
      <color theme="0" tint="-0.34998626667073579"/>
      <name val="游ゴシック"/>
      <family val="2"/>
      <charset val="128"/>
      <scheme val="minor"/>
    </font>
    <font>
      <sz val="11"/>
      <color theme="0" tint="-0.499984740745262"/>
      <name val="游ゴシック"/>
      <family val="2"/>
      <charset val="128"/>
      <scheme val="minor"/>
    </font>
    <font>
      <sz val="9"/>
      <color indexed="81"/>
      <name val="MS P ゴシック"/>
      <family val="3"/>
      <charset val="128"/>
    </font>
    <font>
      <sz val="10"/>
      <color rgb="FFFF0000"/>
      <name val="游ゴシック"/>
      <family val="2"/>
      <charset val="128"/>
      <scheme val="minor"/>
    </font>
  </fonts>
  <fills count="3">
    <fill>
      <patternFill patternType="none"/>
    </fill>
    <fill>
      <patternFill patternType="gray125"/>
    </fill>
    <fill>
      <patternFill patternType="solid">
        <fgColor rgb="FFFFFF00"/>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right style="thin">
        <color indexed="64"/>
      </right>
      <top/>
      <bottom/>
      <diagonal/>
    </border>
  </borders>
  <cellStyleXfs count="4">
    <xf numFmtId="0" fontId="0" fillId="0" borderId="0">
      <alignment vertical="center"/>
    </xf>
    <xf numFmtId="38" fontId="7" fillId="0" borderId="0" applyFont="0" applyFill="0" applyBorder="0" applyAlignment="0" applyProtection="0">
      <alignment vertical="center"/>
    </xf>
    <xf numFmtId="0" fontId="12" fillId="0" borderId="0">
      <alignment vertical="center"/>
    </xf>
    <xf numFmtId="38" fontId="12" fillId="0" borderId="0" applyFont="0" applyFill="0" applyBorder="0" applyAlignment="0" applyProtection="0">
      <alignment vertical="center"/>
    </xf>
  </cellStyleXfs>
  <cellXfs count="195">
    <xf numFmtId="0" fontId="0" fillId="0" borderId="0" xfId="0">
      <alignment vertical="center"/>
    </xf>
    <xf numFmtId="0" fontId="0" fillId="0" borderId="0" xfId="0" applyAlignment="1">
      <alignment horizontal="center" vertical="center"/>
    </xf>
    <xf numFmtId="0" fontId="4" fillId="0" borderId="5" xfId="0" applyFont="1" applyBorder="1">
      <alignment vertical="center"/>
    </xf>
    <xf numFmtId="0" fontId="0" fillId="0" borderId="4" xfId="0" applyBorder="1">
      <alignment vertical="center"/>
    </xf>
    <xf numFmtId="0" fontId="19" fillId="0" borderId="0" xfId="0" applyFont="1" applyAlignment="1">
      <alignment horizontal="center" vertical="center"/>
    </xf>
    <xf numFmtId="0" fontId="0" fillId="0" borderId="5" xfId="0" applyBorder="1" applyAlignment="1">
      <alignment horizontal="center" vertical="center"/>
    </xf>
    <xf numFmtId="0" fontId="6" fillId="0" borderId="0" xfId="0" applyFont="1">
      <alignment vertical="center"/>
    </xf>
    <xf numFmtId="0" fontId="6" fillId="0" borderId="0" xfId="0" applyFont="1" applyAlignment="1">
      <alignment horizontal="right" vertical="center"/>
    </xf>
    <xf numFmtId="0" fontId="0" fillId="2" borderId="4" xfId="0" applyFill="1" applyBorder="1">
      <alignment vertical="center"/>
    </xf>
    <xf numFmtId="0" fontId="4" fillId="0" borderId="0" xfId="0" applyFont="1">
      <alignment vertical="center"/>
    </xf>
    <xf numFmtId="0" fontId="6" fillId="0" borderId="4" xfId="0" applyFont="1" applyBorder="1" applyAlignment="1">
      <alignment horizontal="center" vertical="center"/>
    </xf>
    <xf numFmtId="0" fontId="9" fillId="0" borderId="4" xfId="0" applyFont="1" applyBorder="1">
      <alignment vertical="center"/>
    </xf>
    <xf numFmtId="0" fontId="3" fillId="0" borderId="0" xfId="0" applyFont="1">
      <alignment vertical="center"/>
    </xf>
    <xf numFmtId="0" fontId="5" fillId="0" borderId="0" xfId="0" applyFont="1">
      <alignment vertical="center"/>
    </xf>
    <xf numFmtId="38" fontId="4" fillId="0" borderId="0" xfId="1" applyFont="1" applyBorder="1" applyAlignment="1" applyProtection="1">
      <alignment horizontal="center" vertical="center"/>
    </xf>
    <xf numFmtId="0" fontId="4" fillId="0" borderId="0" xfId="0" applyFont="1" applyAlignment="1">
      <alignment horizontal="center" vertical="center"/>
    </xf>
    <xf numFmtId="0" fontId="8" fillId="0" borderId="0" xfId="0" applyFont="1" applyAlignment="1">
      <alignment horizontal="center"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3" fontId="4" fillId="0" borderId="0" xfId="0" applyNumberFormat="1" applyFont="1" applyAlignment="1">
      <alignment horizontal="center" vertical="center"/>
    </xf>
    <xf numFmtId="0" fontId="0" fillId="0" borderId="6" xfId="0" applyBorder="1">
      <alignment vertical="center"/>
    </xf>
    <xf numFmtId="0" fontId="0" fillId="0" borderId="5" xfId="0" applyBorder="1">
      <alignment vertical="center"/>
    </xf>
    <xf numFmtId="0" fontId="0" fillId="0" borderId="7" xfId="0" applyBorder="1">
      <alignment vertical="center"/>
    </xf>
    <xf numFmtId="0" fontId="4" fillId="0" borderId="4" xfId="0" applyFont="1" applyBorder="1" applyAlignment="1" applyProtection="1">
      <alignment horizontal="right" vertical="center"/>
      <protection locked="0"/>
    </xf>
    <xf numFmtId="0" fontId="4" fillId="0" borderId="4" xfId="0" applyFont="1" applyBorder="1" applyAlignment="1" applyProtection="1">
      <alignment horizontal="center" vertical="center"/>
      <protection locked="0"/>
    </xf>
    <xf numFmtId="0" fontId="20" fillId="0" borderId="0" xfId="0" applyFont="1">
      <alignment vertical="center"/>
    </xf>
    <xf numFmtId="0" fontId="0" fillId="0" borderId="5" xfId="0" applyBorder="1" applyAlignment="1">
      <alignment horizontal="distributed" vertical="center"/>
    </xf>
    <xf numFmtId="31" fontId="0" fillId="0" borderId="0" xfId="0" applyNumberFormat="1">
      <alignment vertical="center"/>
    </xf>
    <xf numFmtId="49" fontId="0" fillId="0" borderId="13" xfId="0" applyNumberForma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38" fontId="11" fillId="0" borderId="2" xfId="1" applyFont="1" applyBorder="1" applyAlignment="1" applyProtection="1">
      <alignment horizontal="center" vertical="center"/>
    </xf>
    <xf numFmtId="3" fontId="11" fillId="0" borderId="2" xfId="0" applyNumberFormat="1" applyFont="1" applyBorder="1" applyAlignment="1">
      <alignment horizontal="center" vertical="center"/>
    </xf>
    <xf numFmtId="0" fontId="11" fillId="0" borderId="0" xfId="0" applyFont="1" applyAlignment="1">
      <alignment horizontal="center" vertical="center"/>
    </xf>
    <xf numFmtId="0" fontId="11" fillId="0" borderId="20" xfId="0" applyFont="1" applyBorder="1" applyAlignment="1">
      <alignment horizontal="center" vertical="center"/>
    </xf>
    <xf numFmtId="38" fontId="11" fillId="0" borderId="19" xfId="1" applyFont="1" applyBorder="1" applyAlignment="1" applyProtection="1">
      <alignment horizontal="center" vertical="center"/>
    </xf>
    <xf numFmtId="0" fontId="11" fillId="0" borderId="5" xfId="0" applyFont="1" applyBorder="1" applyAlignment="1">
      <alignment horizontal="distributed" vertical="center"/>
    </xf>
    <xf numFmtId="0" fontId="11" fillId="0" borderId="5" xfId="0" applyFont="1" applyBorder="1" applyAlignment="1">
      <alignment horizontal="center" vertical="center"/>
    </xf>
    <xf numFmtId="0" fontId="11" fillId="0" borderId="7" xfId="0" applyFont="1" applyBorder="1" applyAlignment="1">
      <alignment horizontal="center" vertical="center"/>
    </xf>
    <xf numFmtId="38" fontId="11" fillId="0" borderId="6" xfId="1" applyFont="1" applyBorder="1" applyAlignment="1" applyProtection="1">
      <alignment horizontal="center" vertical="center"/>
    </xf>
    <xf numFmtId="38" fontId="11" fillId="0" borderId="5" xfId="1" applyFont="1" applyBorder="1" applyAlignment="1" applyProtection="1">
      <alignment horizontal="center" vertical="center"/>
    </xf>
    <xf numFmtId="0" fontId="11" fillId="0" borderId="5" xfId="0" applyFont="1" applyBorder="1" applyAlignment="1">
      <alignment horizontal="left" vertical="center"/>
    </xf>
    <xf numFmtId="0" fontId="0" fillId="0" borderId="0" xfId="0" applyProtection="1">
      <alignment vertical="center"/>
      <protection locked="0"/>
    </xf>
    <xf numFmtId="0" fontId="4" fillId="2" borderId="0" xfId="0" applyFont="1" applyFill="1" applyProtection="1">
      <alignment vertical="center"/>
      <protection locked="0"/>
    </xf>
    <xf numFmtId="0" fontId="8" fillId="0" borderId="0" xfId="0" applyFont="1" applyProtection="1">
      <alignment vertical="center"/>
      <protection locked="0"/>
    </xf>
    <xf numFmtId="0" fontId="22" fillId="0" borderId="0" xfId="0" applyFont="1">
      <alignment vertical="center"/>
    </xf>
    <xf numFmtId="0" fontId="23" fillId="0" borderId="0" xfId="0" applyFont="1">
      <alignment vertical="center"/>
    </xf>
    <xf numFmtId="0" fontId="24" fillId="0" borderId="0" xfId="0" applyFont="1">
      <alignment vertical="center"/>
    </xf>
    <xf numFmtId="0" fontId="26" fillId="0" borderId="0" xfId="0" applyFont="1">
      <alignment vertical="center"/>
    </xf>
    <xf numFmtId="0" fontId="8" fillId="0" borderId="0" xfId="0" applyFont="1">
      <alignment vertical="center"/>
    </xf>
    <xf numFmtId="0" fontId="27" fillId="0" borderId="0" xfId="0" applyFont="1">
      <alignment vertical="center"/>
    </xf>
    <xf numFmtId="0" fontId="13" fillId="0" borderId="0" xfId="0" applyFont="1">
      <alignment vertical="center"/>
    </xf>
    <xf numFmtId="0" fontId="25" fillId="0" borderId="0" xfId="0" applyFont="1">
      <alignment vertical="center"/>
    </xf>
    <xf numFmtId="0" fontId="26" fillId="0" borderId="0" xfId="0" applyFont="1" applyAlignment="1">
      <alignment vertical="top"/>
    </xf>
    <xf numFmtId="0" fontId="30" fillId="0" borderId="0" xfId="0" applyFont="1" applyAlignment="1">
      <alignment horizontal="right" vertical="center"/>
    </xf>
    <xf numFmtId="0" fontId="31" fillId="0" borderId="0" xfId="0" applyFont="1">
      <alignment vertical="center"/>
    </xf>
    <xf numFmtId="0" fontId="33" fillId="0" borderId="0" xfId="0" applyFont="1">
      <alignment vertical="center"/>
    </xf>
    <xf numFmtId="0" fontId="13" fillId="0" borderId="5" xfId="0" applyFont="1" applyBorder="1" applyProtection="1">
      <alignment vertical="center"/>
      <protection locked="0"/>
    </xf>
    <xf numFmtId="0" fontId="0" fillId="0" borderId="5" xfId="0" applyBorder="1" applyAlignment="1">
      <alignment horizontal="distributed" vertical="center"/>
    </xf>
    <xf numFmtId="0" fontId="0" fillId="2" borderId="5" xfId="0" applyFill="1" applyBorder="1" applyProtection="1">
      <alignment vertical="center"/>
      <protection locked="0"/>
    </xf>
    <xf numFmtId="0" fontId="6" fillId="0" borderId="2" xfId="0" applyFont="1" applyBorder="1" applyAlignment="1">
      <alignment horizontal="distributed" vertical="center"/>
    </xf>
    <xf numFmtId="0" fontId="14" fillId="2" borderId="2" xfId="0" applyFont="1" applyFill="1" applyBorder="1" applyAlignment="1" applyProtection="1">
      <alignment vertical="center" wrapText="1"/>
      <protection locked="0"/>
    </xf>
    <xf numFmtId="0" fontId="14" fillId="0" borderId="5" xfId="0" applyFont="1" applyBorder="1" applyAlignment="1" applyProtection="1">
      <alignment vertical="center" wrapText="1"/>
      <protection locked="0"/>
    </xf>
    <xf numFmtId="0" fontId="11"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38" fontId="11" fillId="0" borderId="4" xfId="1" applyFont="1" applyBorder="1" applyAlignment="1" applyProtection="1">
      <alignment horizontal="right" vertical="center"/>
    </xf>
    <xf numFmtId="0" fontId="11" fillId="0" borderId="4" xfId="0" applyFont="1" applyBorder="1" applyAlignment="1">
      <alignment horizontal="right" vertical="center"/>
    </xf>
    <xf numFmtId="38" fontId="21" fillId="0" borderId="8" xfId="1" applyFont="1" applyBorder="1" applyAlignment="1" applyProtection="1">
      <alignment horizontal="right" vertical="center"/>
    </xf>
    <xf numFmtId="38" fontId="21" fillId="0" borderId="9" xfId="1" applyFont="1" applyBorder="1" applyAlignment="1" applyProtection="1">
      <alignment horizontal="right" vertical="center"/>
    </xf>
    <xf numFmtId="38" fontId="21" fillId="0" borderId="10" xfId="1" applyFont="1" applyBorder="1" applyAlignment="1" applyProtection="1">
      <alignment horizontal="right" vertical="center"/>
    </xf>
    <xf numFmtId="0" fontId="13" fillId="0" borderId="8" xfId="0" applyFont="1" applyBorder="1" applyAlignment="1">
      <alignment horizontal="center" vertical="center"/>
    </xf>
    <xf numFmtId="0" fontId="14" fillId="0" borderId="9" xfId="0" applyFont="1" applyBorder="1" applyAlignment="1">
      <alignment horizontal="center" vertical="center"/>
    </xf>
    <xf numFmtId="0" fontId="0" fillId="0" borderId="9" xfId="0" applyBorder="1" applyAlignment="1">
      <alignment horizontal="center" vertical="center"/>
    </xf>
    <xf numFmtId="0" fontId="11" fillId="0" borderId="6" xfId="0" applyFont="1" applyBorder="1" applyAlignment="1">
      <alignment horizontal="distributed" vertical="center"/>
    </xf>
    <xf numFmtId="0" fontId="11" fillId="0" borderId="5" xfId="0" applyFont="1" applyBorder="1" applyAlignment="1">
      <alignment horizontal="distributed" vertical="center"/>
    </xf>
    <xf numFmtId="0" fontId="6" fillId="0" borderId="5" xfId="0" applyFont="1" applyBorder="1" applyAlignment="1">
      <alignment horizontal="distributed" vertical="center"/>
    </xf>
    <xf numFmtId="38" fontId="7" fillId="0" borderId="1" xfId="1" applyFont="1" applyBorder="1" applyAlignment="1" applyProtection="1">
      <alignment horizontal="distributed" vertical="center"/>
    </xf>
    <xf numFmtId="0" fontId="11" fillId="0" borderId="2" xfId="0" applyFont="1" applyBorder="1" applyAlignment="1">
      <alignment horizontal="distributed" vertical="center"/>
    </xf>
    <xf numFmtId="0" fontId="11" fillId="0" borderId="0" xfId="0" applyFont="1" applyAlignment="1">
      <alignment horizontal="distributed" vertical="center"/>
    </xf>
    <xf numFmtId="0" fontId="0" fillId="0" borderId="1" xfId="0" applyBorder="1" applyAlignment="1">
      <alignment horizontal="distributed" vertical="center"/>
    </xf>
    <xf numFmtId="0" fontId="0" fillId="0" borderId="2" xfId="0" applyBorder="1">
      <alignment vertical="center"/>
    </xf>
    <xf numFmtId="0" fontId="11" fillId="0" borderId="2" xfId="0" applyFont="1" applyBorder="1" applyAlignment="1">
      <alignment horizontal="center" vertical="center"/>
    </xf>
    <xf numFmtId="0" fontId="0" fillId="0" borderId="2" xfId="0" applyBorder="1" applyAlignment="1">
      <alignment horizontal="center" vertical="center"/>
    </xf>
    <xf numFmtId="0" fontId="11" fillId="0" borderId="2" xfId="0" applyFont="1"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11" fillId="0" borderId="5" xfId="0" applyFont="1" applyBorder="1" applyAlignment="1">
      <alignment horizontal="right" vertical="center"/>
    </xf>
    <xf numFmtId="0" fontId="0" fillId="0" borderId="5" xfId="0" applyBorder="1" applyAlignment="1">
      <alignment horizontal="right" vertical="center"/>
    </xf>
    <xf numFmtId="0" fontId="11" fillId="0" borderId="5" xfId="0" applyFont="1" applyBorder="1" applyAlignment="1" applyProtection="1">
      <alignment horizontal="center" vertical="center"/>
      <protection locked="0"/>
    </xf>
    <xf numFmtId="0" fontId="0" fillId="0" borderId="0" xfId="0" applyAlignment="1">
      <alignment horizontal="left" vertical="center"/>
    </xf>
    <xf numFmtId="0" fontId="4" fillId="0" borderId="4" xfId="0" applyFont="1" applyBorder="1" applyAlignment="1">
      <alignment horizontal="center" vertical="center"/>
    </xf>
    <xf numFmtId="0" fontId="6" fillId="0" borderId="4"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38" fontId="11" fillId="0" borderId="4" xfId="1" applyFont="1" applyBorder="1" applyAlignment="1" applyProtection="1">
      <alignment horizontal="right" vertical="center"/>
      <protection locked="0"/>
    </xf>
    <xf numFmtId="0" fontId="18" fillId="0" borderId="8" xfId="0" applyFont="1" applyBorder="1" applyAlignment="1">
      <alignment horizontal="center" vertical="center"/>
    </xf>
    <xf numFmtId="3" fontId="0" fillId="0" borderId="4" xfId="0" applyNumberFormat="1" applyBorder="1" applyAlignment="1">
      <alignment horizontal="right" vertical="center"/>
    </xf>
    <xf numFmtId="0" fontId="0" fillId="0" borderId="4" xfId="0" applyBorder="1" applyAlignment="1">
      <alignment horizontal="right" vertical="center"/>
    </xf>
    <xf numFmtId="0" fontId="0" fillId="0" borderId="0" xfId="0">
      <alignment vertical="center"/>
    </xf>
    <xf numFmtId="0" fontId="4" fillId="0" borderId="4" xfId="0" applyFont="1" applyBorder="1" applyAlignment="1" applyProtection="1">
      <alignment horizontal="left" vertical="center"/>
      <protection locked="0"/>
    </xf>
    <xf numFmtId="0" fontId="0" fillId="0" borderId="4" xfId="0" applyBorder="1" applyAlignment="1" applyProtection="1">
      <alignment horizontal="left" vertical="center"/>
      <protection locked="0"/>
    </xf>
    <xf numFmtId="49" fontId="4" fillId="0" borderId="4" xfId="0" applyNumberFormat="1" applyFont="1" applyBorder="1" applyAlignment="1" applyProtection="1">
      <alignment horizontal="right" vertical="center"/>
      <protection locked="0"/>
    </xf>
    <xf numFmtId="0" fontId="4" fillId="0" borderId="4" xfId="0" applyFont="1" applyBorder="1" applyAlignment="1" applyProtection="1">
      <alignment horizontal="center" vertical="center"/>
      <protection locked="0"/>
    </xf>
    <xf numFmtId="38" fontId="0" fillId="0" borderId="9" xfId="1" applyFont="1" applyBorder="1" applyAlignment="1" applyProtection="1">
      <alignment horizontal="right" vertical="center"/>
      <protection locked="0"/>
    </xf>
    <xf numFmtId="38" fontId="0" fillId="0" borderId="10" xfId="1" applyFont="1" applyBorder="1" applyAlignment="1" applyProtection="1">
      <alignment horizontal="right" vertical="center"/>
      <protection locked="0"/>
    </xf>
    <xf numFmtId="0" fontId="15" fillId="0" borderId="4" xfId="0" applyFont="1" applyBorder="1" applyAlignment="1">
      <alignment horizontal="center" vertical="center"/>
    </xf>
    <xf numFmtId="3" fontId="11" fillId="0" borderId="4" xfId="0" applyNumberFormat="1" applyFont="1" applyBorder="1" applyAlignment="1">
      <alignment horizontal="right" vertical="center"/>
    </xf>
    <xf numFmtId="0" fontId="0" fillId="0" borderId="11" xfId="0" applyBorder="1">
      <alignment vertical="center"/>
    </xf>
    <xf numFmtId="0" fontId="0" fillId="0" borderId="8" xfId="0" applyBorder="1" applyAlignment="1">
      <alignment horizontal="distributed" vertical="center"/>
    </xf>
    <xf numFmtId="0" fontId="0" fillId="0" borderId="9" xfId="0" applyBorder="1" applyAlignment="1">
      <alignment horizontal="distributed" vertical="center"/>
    </xf>
    <xf numFmtId="0" fontId="0" fillId="0" borderId="10" xfId="0" applyBorder="1" applyAlignment="1">
      <alignment horizontal="distributed" vertical="center"/>
    </xf>
    <xf numFmtId="0" fontId="16" fillId="0" borderId="4" xfId="0" applyFont="1" applyBorder="1" applyAlignment="1" applyProtection="1">
      <alignment horizontal="center"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4" fillId="0" borderId="10" xfId="0" applyFont="1" applyBorder="1" applyAlignment="1" applyProtection="1">
      <alignment horizontal="left" vertical="center"/>
      <protection locked="0"/>
    </xf>
    <xf numFmtId="49" fontId="4" fillId="0" borderId="8" xfId="0" applyNumberFormat="1" applyFont="1" applyBorder="1" applyAlignment="1" applyProtection="1">
      <alignment horizontal="right" vertical="center"/>
      <protection locked="0"/>
    </xf>
    <xf numFmtId="49" fontId="4" fillId="0" borderId="10" xfId="0" applyNumberFormat="1" applyFont="1" applyBorder="1" applyAlignment="1" applyProtection="1">
      <alignment horizontal="right" vertical="center"/>
      <protection locked="0"/>
    </xf>
    <xf numFmtId="0" fontId="4" fillId="0" borderId="8"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38" fontId="0" fillId="0" borderId="8" xfId="1" applyFont="1" applyBorder="1" applyAlignment="1" applyProtection="1">
      <alignment horizontal="right" vertical="center"/>
      <protection locked="0"/>
    </xf>
    <xf numFmtId="38" fontId="11" fillId="0" borderId="8" xfId="1" applyFont="1" applyBorder="1" applyAlignment="1" applyProtection="1">
      <alignment horizontal="right" vertical="center"/>
    </xf>
    <xf numFmtId="38" fontId="11" fillId="0" borderId="9" xfId="1" applyFont="1" applyBorder="1" applyAlignment="1" applyProtection="1">
      <alignment horizontal="right" vertical="center"/>
    </xf>
    <xf numFmtId="38" fontId="11" fillId="0" borderId="10" xfId="1" applyFont="1" applyBorder="1" applyAlignment="1" applyProtection="1">
      <alignment horizontal="right" vertical="center"/>
    </xf>
    <xf numFmtId="3" fontId="6" fillId="0" borderId="4" xfId="0" applyNumberFormat="1" applyFont="1" applyBorder="1" applyAlignment="1">
      <alignment horizontal="center" vertical="center"/>
    </xf>
    <xf numFmtId="0" fontId="11" fillId="0" borderId="5" xfId="0" applyFont="1" applyBorder="1" applyAlignment="1">
      <alignment horizontal="center" vertical="center"/>
    </xf>
    <xf numFmtId="0" fontId="0" fillId="0" borderId="5" xfId="0" applyBorder="1" applyAlignment="1" applyProtection="1">
      <alignment horizontal="center" vertical="center"/>
      <protection locked="0"/>
    </xf>
    <xf numFmtId="0" fontId="6" fillId="0" borderId="5" xfId="0" applyFont="1" applyBorder="1">
      <alignment vertical="center"/>
    </xf>
    <xf numFmtId="0" fontId="11" fillId="0" borderId="19" xfId="0" applyFont="1" applyBorder="1" applyAlignment="1">
      <alignment horizontal="distributed" vertical="center"/>
    </xf>
    <xf numFmtId="0" fontId="11" fillId="0" borderId="0" xfId="0" applyFont="1" applyAlignment="1">
      <alignment horizontal="right" vertical="center"/>
    </xf>
    <xf numFmtId="0" fontId="0" fillId="0" borderId="0" xfId="0" applyAlignment="1">
      <alignment horizontal="right" vertical="center"/>
    </xf>
    <xf numFmtId="0" fontId="11" fillId="0" borderId="0" xfId="0" applyFont="1" applyAlignment="1">
      <alignment horizontal="center" vertical="center"/>
    </xf>
    <xf numFmtId="0" fontId="0" fillId="0" borderId="0" xfId="0" applyProtection="1">
      <alignment vertical="center"/>
      <protection locked="0"/>
    </xf>
    <xf numFmtId="0" fontId="0" fillId="0" borderId="4" xfId="0" applyBorder="1" applyAlignment="1">
      <alignment horizontal="center" vertical="center"/>
    </xf>
    <xf numFmtId="0" fontId="0" fillId="0" borderId="8" xfId="0" applyBorder="1" applyProtection="1">
      <alignment vertical="center"/>
      <protection locked="0"/>
    </xf>
    <xf numFmtId="0" fontId="0" fillId="0" borderId="9" xfId="0" applyBorder="1" applyProtection="1">
      <alignment vertical="center"/>
      <protection locked="0"/>
    </xf>
    <xf numFmtId="0" fontId="0" fillId="0" borderId="10" xfId="0" applyBorder="1" applyProtection="1">
      <alignment vertical="center"/>
      <protection locked="0"/>
    </xf>
    <xf numFmtId="0" fontId="0" fillId="0" borderId="8" xfId="0" applyBorder="1">
      <alignment vertical="center"/>
    </xf>
    <xf numFmtId="0" fontId="0" fillId="0" borderId="9" xfId="0" applyBorder="1">
      <alignment vertical="center"/>
    </xf>
    <xf numFmtId="0" fontId="0" fillId="0" borderId="10" xfId="0" applyBorder="1">
      <alignment vertical="center"/>
    </xf>
    <xf numFmtId="49" fontId="11" fillId="2" borderId="8" xfId="0" applyNumberFormat="1" applyFont="1" applyFill="1" applyBorder="1" applyAlignment="1" applyProtection="1">
      <alignment horizontal="center" vertical="center"/>
      <protection locked="0"/>
    </xf>
    <xf numFmtId="49" fontId="11" fillId="0" borderId="9" xfId="0" applyNumberFormat="1" applyFont="1" applyBorder="1" applyAlignment="1" applyProtection="1">
      <alignment horizontal="center" vertical="center"/>
      <protection locked="0"/>
    </xf>
    <xf numFmtId="49" fontId="11" fillId="0" borderId="10" xfId="0" applyNumberFormat="1" applyFont="1" applyBorder="1" applyAlignment="1" applyProtection="1">
      <alignment horizontal="center" vertical="center"/>
      <protection locked="0"/>
    </xf>
    <xf numFmtId="38" fontId="0" fillId="0" borderId="4" xfId="1" applyFont="1" applyBorder="1" applyProtection="1">
      <alignment vertical="center"/>
    </xf>
    <xf numFmtId="0" fontId="0" fillId="2" borderId="4" xfId="0" applyFill="1" applyBorder="1" applyProtection="1">
      <alignment vertical="center"/>
      <protection locked="0"/>
    </xf>
    <xf numFmtId="0" fontId="0" fillId="2" borderId="9" xfId="0" applyFill="1" applyBorder="1" applyProtection="1">
      <alignment vertical="center"/>
      <protection locked="0"/>
    </xf>
    <xf numFmtId="0" fontId="0" fillId="2" borderId="10" xfId="0" applyFill="1" applyBorder="1" applyProtection="1">
      <alignment vertical="center"/>
      <protection locked="0"/>
    </xf>
    <xf numFmtId="0" fontId="0" fillId="0" borderId="0" xfId="0" applyAlignment="1">
      <alignment horizontal="center" vertical="center"/>
    </xf>
    <xf numFmtId="56" fontId="0" fillId="2" borderId="0" xfId="0" applyNumberFormat="1" applyFill="1" applyAlignment="1" applyProtection="1">
      <alignment horizontal="center" vertical="center"/>
      <protection locked="0"/>
    </xf>
    <xf numFmtId="0" fontId="0" fillId="2" borderId="0" xfId="0" applyFill="1" applyAlignment="1" applyProtection="1">
      <alignment horizontal="center" vertical="center"/>
      <protection locked="0"/>
    </xf>
    <xf numFmtId="0" fontId="4" fillId="0" borderId="0" xfId="0" applyFont="1" applyAlignment="1">
      <alignment horizontal="center" vertical="center"/>
    </xf>
    <xf numFmtId="0" fontId="6" fillId="0" borderId="0" xfId="0" applyFont="1" applyAlignment="1" applyProtection="1">
      <alignment horizontal="center" vertical="center"/>
      <protection locked="0"/>
    </xf>
    <xf numFmtId="0" fontId="0" fillId="0" borderId="0" xfId="0" applyAlignment="1" applyProtection="1">
      <alignment vertical="center" wrapText="1"/>
      <protection locked="0"/>
    </xf>
    <xf numFmtId="0" fontId="0" fillId="2" borderId="5" xfId="0" applyFill="1" applyBorder="1" applyAlignment="1" applyProtection="1">
      <alignment horizontal="center" vertical="center"/>
      <protection locked="0"/>
    </xf>
    <xf numFmtId="0" fontId="0" fillId="0" borderId="10" xfId="0" applyBorder="1" applyAlignment="1">
      <alignment horizontal="center" vertical="center"/>
    </xf>
    <xf numFmtId="38" fontId="10" fillId="0" borderId="1" xfId="1" applyFont="1" applyBorder="1" applyAlignment="1" applyProtection="1">
      <alignment horizontal="right" vertical="center" indent="1"/>
    </xf>
    <xf numFmtId="0" fontId="0" fillId="0" borderId="2" xfId="0" applyBorder="1" applyAlignment="1">
      <alignment horizontal="right" vertical="center" indent="1"/>
    </xf>
    <xf numFmtId="0" fontId="0" fillId="0" borderId="3" xfId="0" applyBorder="1" applyAlignment="1">
      <alignment horizontal="right" vertical="center" indent="1"/>
    </xf>
    <xf numFmtId="0" fontId="0" fillId="0" borderId="6" xfId="0" applyBorder="1" applyAlignment="1">
      <alignment horizontal="right" vertical="center" indent="1"/>
    </xf>
    <xf numFmtId="0" fontId="0" fillId="0" borderId="5" xfId="0" applyBorder="1" applyAlignment="1">
      <alignment horizontal="right" vertical="center" indent="1"/>
    </xf>
    <xf numFmtId="0" fontId="0" fillId="0" borderId="7" xfId="0" applyBorder="1" applyAlignment="1">
      <alignment horizontal="right" vertical="center" indent="1"/>
    </xf>
    <xf numFmtId="0" fontId="2" fillId="0" borderId="0" xfId="0" applyFont="1" applyAlignment="1">
      <alignment horizontal="center" vertical="center"/>
    </xf>
    <xf numFmtId="31" fontId="0" fillId="0" borderId="0" xfId="0" applyNumberFormat="1">
      <alignment vertical="center"/>
    </xf>
    <xf numFmtId="177" fontId="0" fillId="2" borderId="0" xfId="0" applyNumberFormat="1" applyFill="1" applyProtection="1">
      <alignment vertical="center"/>
      <protection locked="0"/>
    </xf>
    <xf numFmtId="0" fontId="0" fillId="0" borderId="12" xfId="0" applyBorder="1">
      <alignment vertical="center"/>
    </xf>
    <xf numFmtId="0" fontId="0" fillId="0" borderId="13" xfId="0" applyBorder="1">
      <alignment vertical="center"/>
    </xf>
    <xf numFmtId="49" fontId="0" fillId="0" borderId="15" xfId="0" applyNumberFormat="1" applyBorder="1" applyAlignment="1" applyProtection="1">
      <alignment horizontal="distributed" vertical="center"/>
      <protection locked="0"/>
    </xf>
    <xf numFmtId="49" fontId="0" fillId="0" borderId="16" xfId="0" applyNumberFormat="1" applyBorder="1" applyAlignment="1" applyProtection="1">
      <alignment horizontal="distributed" vertical="center"/>
      <protection locked="0"/>
    </xf>
    <xf numFmtId="49" fontId="0" fillId="0" borderId="17" xfId="0" applyNumberFormat="1" applyBorder="1" applyAlignment="1" applyProtection="1">
      <alignment horizontal="distributed" vertical="center"/>
      <protection locked="0"/>
    </xf>
    <xf numFmtId="49" fontId="0" fillId="0" borderId="12" xfId="0" applyNumberFormat="1" applyBorder="1">
      <alignment vertical="center"/>
    </xf>
    <xf numFmtId="0" fontId="4" fillId="2" borderId="13" xfId="0" applyFont="1" applyFill="1" applyBorder="1" applyAlignment="1" applyProtection="1">
      <alignment horizontal="distributed" vertical="center"/>
      <protection locked="0"/>
    </xf>
    <xf numFmtId="0" fontId="0" fillId="2" borderId="14" xfId="0" applyFill="1" applyBorder="1" applyAlignment="1" applyProtection="1">
      <alignment horizontal="distributed" vertical="center"/>
      <protection locked="0"/>
    </xf>
    <xf numFmtId="176" fontId="4" fillId="0" borderId="18" xfId="0" applyNumberFormat="1" applyFont="1" applyBorder="1" applyAlignment="1" applyProtection="1">
      <alignment horizontal="center" vertical="center"/>
      <protection locked="0"/>
    </xf>
    <xf numFmtId="176" fontId="6" fillId="0" borderId="18" xfId="0" applyNumberFormat="1" applyFont="1" applyBorder="1" applyAlignment="1" applyProtection="1">
      <alignment horizontal="center" vertical="center"/>
      <protection locked="0"/>
    </xf>
    <xf numFmtId="176" fontId="0" fillId="0" borderId="18" xfId="0" applyNumberFormat="1" applyBorder="1" applyAlignment="1" applyProtection="1">
      <alignment horizontal="center" vertical="center"/>
      <protection locked="0"/>
    </xf>
    <xf numFmtId="0" fontId="0" fillId="0" borderId="9" xfId="0" applyBorder="1" applyAlignment="1" applyProtection="1">
      <alignment horizontal="left" vertical="center"/>
      <protection locked="0"/>
    </xf>
    <xf numFmtId="0" fontId="0" fillId="0" borderId="10" xfId="0" applyBorder="1" applyAlignment="1" applyProtection="1">
      <alignment horizontal="left" vertical="center"/>
      <protection locked="0"/>
    </xf>
    <xf numFmtId="38" fontId="0" fillId="0" borderId="8" xfId="1" applyFont="1" applyBorder="1" applyAlignment="1" applyProtection="1">
      <alignment horizontal="right" vertical="center"/>
    </xf>
    <xf numFmtId="38" fontId="0" fillId="0" borderId="9" xfId="1" applyFont="1" applyBorder="1" applyAlignment="1" applyProtection="1">
      <alignment horizontal="right" vertical="center"/>
    </xf>
    <xf numFmtId="38" fontId="0" fillId="0" borderId="10" xfId="1" applyFont="1" applyBorder="1" applyAlignment="1" applyProtection="1">
      <alignment horizontal="right" vertical="center"/>
    </xf>
    <xf numFmtId="38" fontId="4" fillId="0" borderId="4" xfId="1" applyFont="1" applyBorder="1" applyAlignment="1" applyProtection="1">
      <alignment horizontal="center" vertical="center"/>
    </xf>
    <xf numFmtId="0" fontId="4" fillId="0" borderId="5" xfId="0" applyFont="1" applyBorder="1">
      <alignment vertical="center"/>
    </xf>
    <xf numFmtId="31" fontId="13" fillId="0" borderId="5" xfId="0" applyNumberFormat="1" applyFont="1" applyBorder="1" applyAlignment="1">
      <alignment vertical="center" wrapText="1"/>
    </xf>
    <xf numFmtId="0" fontId="13" fillId="0" borderId="5" xfId="0" applyFont="1" applyBorder="1" applyAlignment="1">
      <alignment vertical="center" wrapText="1"/>
    </xf>
    <xf numFmtId="0" fontId="13" fillId="0" borderId="0" xfId="0" applyFont="1" applyAlignment="1">
      <alignment vertical="center" wrapText="1"/>
    </xf>
    <xf numFmtId="177" fontId="6" fillId="0" borderId="5" xfId="0" applyNumberFormat="1" applyFont="1" applyBorder="1">
      <alignment vertical="center"/>
    </xf>
    <xf numFmtId="177" fontId="0" fillId="0" borderId="5" xfId="0" applyNumberFormat="1" applyBorder="1">
      <alignment vertical="center"/>
    </xf>
    <xf numFmtId="0" fontId="0" fillId="0" borderId="4" xfId="0" applyBorder="1">
      <alignment vertical="center"/>
    </xf>
    <xf numFmtId="38" fontId="0" fillId="0" borderId="8" xfId="1" applyFont="1" applyBorder="1" applyAlignment="1">
      <alignment horizontal="right" vertical="center"/>
    </xf>
    <xf numFmtId="38" fontId="0" fillId="0" borderId="9" xfId="1" applyFont="1" applyBorder="1" applyAlignment="1">
      <alignment horizontal="right" vertical="center"/>
    </xf>
    <xf numFmtId="38" fontId="0" fillId="0" borderId="10" xfId="1" applyFont="1" applyBorder="1" applyAlignment="1">
      <alignment horizontal="right" vertical="center"/>
    </xf>
    <xf numFmtId="38" fontId="0" fillId="0" borderId="4" xfId="1" applyFont="1" applyBorder="1" applyAlignment="1">
      <alignment horizontal="right" vertical="center"/>
    </xf>
    <xf numFmtId="3" fontId="0" fillId="0" borderId="8" xfId="0" applyNumberFormat="1" applyBorder="1" applyAlignment="1">
      <alignment horizontal="right" vertical="center"/>
    </xf>
    <xf numFmtId="0" fontId="0" fillId="0" borderId="9" xfId="0" applyBorder="1" applyAlignment="1">
      <alignment horizontal="right" vertical="center"/>
    </xf>
    <xf numFmtId="0" fontId="0" fillId="0" borderId="10" xfId="0" applyBorder="1" applyAlignment="1">
      <alignment horizontal="right" vertical="center"/>
    </xf>
  </cellXfs>
  <cellStyles count="4">
    <cellStyle name="桁区切り" xfId="1" builtinId="6"/>
    <cellStyle name="桁区切り 2" xfId="3" xr:uid="{68CA0DD2-0258-48F3-846B-36EBFAB275F9}"/>
    <cellStyle name="標準" xfId="0" builtinId="0"/>
    <cellStyle name="標準 2" xfId="2" xr:uid="{ACBBDEE6-90E9-4210-A426-791B9BC4157C}"/>
  </cellStyles>
  <dxfs count="28">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patternType="none">
          <bgColor auto="1"/>
        </patternFill>
      </fill>
    </dxf>
  </dxfs>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27</xdr:col>
          <xdr:colOff>28575</xdr:colOff>
          <xdr:row>23</xdr:row>
          <xdr:rowOff>0</xdr:rowOff>
        </xdr:from>
        <xdr:to>
          <xdr:col>31</xdr:col>
          <xdr:colOff>28575</xdr:colOff>
          <xdr:row>24</xdr:row>
          <xdr:rowOff>0</xdr:rowOff>
        </xdr:to>
        <xdr:sp macro="" textlink="">
          <xdr:nvSpPr>
            <xdr:cNvPr id="29701" name="Check Box 5" hidden="1">
              <a:extLst>
                <a:ext uri="{63B3BB69-23CF-44E3-9099-C40C66FF867C}">
                  <a14:compatExt spid="_x0000_s29701"/>
                </a:ext>
                <a:ext uri="{FF2B5EF4-FFF2-40B4-BE49-F238E27FC236}">
                  <a16:creationId xmlns:a16="http://schemas.microsoft.com/office/drawing/2014/main" id="{00000000-0008-0000-0000-000005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増減内訳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18</xdr:row>
          <xdr:rowOff>0</xdr:rowOff>
        </xdr:from>
        <xdr:to>
          <xdr:col>5</xdr:col>
          <xdr:colOff>142875</xdr:colOff>
          <xdr:row>19</xdr:row>
          <xdr:rowOff>0</xdr:rowOff>
        </xdr:to>
        <xdr:sp macro="" textlink="">
          <xdr:nvSpPr>
            <xdr:cNvPr id="29704" name="Check Box 8" hidden="1">
              <a:extLst>
                <a:ext uri="{63B3BB69-23CF-44E3-9099-C40C66FF867C}">
                  <a14:compatExt spid="_x0000_s29704"/>
                </a:ext>
                <a:ext uri="{FF2B5EF4-FFF2-40B4-BE49-F238E27FC236}">
                  <a16:creationId xmlns:a16="http://schemas.microsoft.com/office/drawing/2014/main" id="{00000000-0008-0000-0000-0000087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B46F2D-94BE-4A07-AD6D-858D2B9ED593}">
  <sheetPr codeName="Sheet1"/>
  <dimension ref="A1:AV44"/>
  <sheetViews>
    <sheetView tabSelected="1" view="pageBreakPreview" zoomScale="120" zoomScaleNormal="70" zoomScaleSheetLayoutView="120" workbookViewId="0">
      <selection activeCell="AC4" sqref="AC4:AI4"/>
    </sheetView>
  </sheetViews>
  <sheetFormatPr defaultRowHeight="18.75"/>
  <cols>
    <col min="1" max="1" width="0.875" customWidth="1"/>
    <col min="2" max="2" width="1.125" customWidth="1"/>
    <col min="3" max="34" width="2.625" customWidth="1"/>
    <col min="35" max="36" width="3.125" customWidth="1"/>
    <col min="37" max="37" width="3.375" style="6" bestFit="1" customWidth="1"/>
    <col min="38" max="38" width="9" style="6"/>
    <col min="48" max="50" width="0" hidden="1" customWidth="1"/>
  </cols>
  <sheetData>
    <row r="1" spans="2:48">
      <c r="AD1" s="2" t="s">
        <v>69</v>
      </c>
      <c r="AE1" s="22"/>
      <c r="AF1" s="2"/>
      <c r="AG1" s="58"/>
      <c r="AH1" s="58"/>
      <c r="AI1" s="58"/>
      <c r="AK1" s="6" t="s">
        <v>73</v>
      </c>
      <c r="AL1" s="6" t="s">
        <v>109</v>
      </c>
      <c r="AV1" s="3" t="b">
        <v>0</v>
      </c>
    </row>
    <row r="2" spans="2:48" ht="30">
      <c r="B2" s="161" t="s">
        <v>0</v>
      </c>
      <c r="C2" s="161"/>
      <c r="D2" s="161"/>
      <c r="E2" s="161"/>
      <c r="F2" s="161"/>
      <c r="G2" s="161"/>
      <c r="H2" s="161"/>
      <c r="I2" s="161"/>
      <c r="J2" s="161"/>
      <c r="K2" s="161"/>
      <c r="L2" s="161"/>
      <c r="M2" s="161"/>
      <c r="N2" s="161"/>
      <c r="O2" s="161"/>
      <c r="P2" s="161"/>
      <c r="Q2" s="161"/>
      <c r="R2" s="161"/>
      <c r="S2" s="161"/>
      <c r="T2" s="161"/>
      <c r="U2" s="161"/>
      <c r="V2" s="161"/>
      <c r="W2" s="161"/>
      <c r="X2" s="161"/>
      <c r="Y2" s="161"/>
      <c r="Z2" s="161"/>
      <c r="AA2" s="161"/>
      <c r="AB2" s="161"/>
      <c r="AC2" s="161"/>
      <c r="AD2" s="161"/>
      <c r="AE2" s="161"/>
      <c r="AF2" s="161"/>
      <c r="AG2" s="161"/>
      <c r="AH2" s="161"/>
      <c r="AI2" s="161"/>
      <c r="AL2" s="54" t="s">
        <v>118</v>
      </c>
      <c r="AV2" s="3"/>
    </row>
    <row r="3" spans="2:48">
      <c r="AC3" s="162"/>
      <c r="AD3" s="99"/>
      <c r="AE3" s="99"/>
      <c r="AF3" s="99"/>
      <c r="AG3" s="99"/>
      <c r="AH3" s="99"/>
      <c r="AI3" s="99"/>
      <c r="AK3" s="6" t="s">
        <v>74</v>
      </c>
      <c r="AL3" s="6" t="s">
        <v>99</v>
      </c>
      <c r="AV3" s="8"/>
    </row>
    <row r="4" spans="2:48">
      <c r="B4" s="9"/>
      <c r="C4" s="9"/>
      <c r="Y4" s="147" t="s">
        <v>8</v>
      </c>
      <c r="Z4" s="147"/>
      <c r="AA4" s="147"/>
      <c r="AB4" s="147"/>
      <c r="AC4" s="163"/>
      <c r="AD4" s="163"/>
      <c r="AE4" s="163"/>
      <c r="AF4" s="163"/>
      <c r="AG4" s="163"/>
      <c r="AH4" s="163"/>
      <c r="AI4" s="163"/>
      <c r="AL4" s="47" t="s">
        <v>119</v>
      </c>
      <c r="AV4" s="11" t="s">
        <v>39</v>
      </c>
    </row>
    <row r="5" spans="2:48" ht="19.5">
      <c r="B5" s="12"/>
      <c r="C5" s="12" t="s">
        <v>1</v>
      </c>
      <c r="Y5" s="1"/>
      <c r="Z5" s="1"/>
      <c r="AA5" s="1"/>
      <c r="AB5" s="1"/>
      <c r="AC5" s="28"/>
      <c r="AV5" s="11" t="s">
        <v>40</v>
      </c>
    </row>
    <row r="6" spans="2:48" ht="19.5" thickBot="1">
      <c r="B6" s="9"/>
      <c r="C6" s="9"/>
      <c r="Y6" s="1"/>
      <c r="Z6" s="1"/>
      <c r="AA6" s="1"/>
      <c r="AB6" s="1"/>
      <c r="AC6" s="28"/>
      <c r="AK6" s="6" t="s">
        <v>75</v>
      </c>
      <c r="AL6" s="6" t="s">
        <v>108</v>
      </c>
      <c r="AV6" s="11" t="s">
        <v>41</v>
      </c>
    </row>
    <row r="7" spans="2:48" ht="19.5" thickBot="1">
      <c r="B7" s="13"/>
      <c r="C7" s="59" t="s">
        <v>13</v>
      </c>
      <c r="D7" s="59"/>
      <c r="E7" s="59"/>
      <c r="F7" s="59"/>
      <c r="G7" s="60"/>
      <c r="H7" s="60"/>
      <c r="I7" s="60"/>
      <c r="J7" s="60"/>
      <c r="K7" s="60"/>
      <c r="L7" s="60"/>
      <c r="M7" s="60"/>
      <c r="N7" s="60"/>
      <c r="O7" s="60"/>
      <c r="P7" s="60"/>
      <c r="T7" s="164" t="s">
        <v>35</v>
      </c>
      <c r="U7" s="165"/>
      <c r="V7" s="165"/>
      <c r="W7" s="29" t="s">
        <v>43</v>
      </c>
      <c r="X7" s="166"/>
      <c r="Y7" s="167"/>
      <c r="Z7" s="167"/>
      <c r="AA7" s="167"/>
      <c r="AB7" s="167"/>
      <c r="AC7" s="168"/>
      <c r="AD7" s="169" t="s">
        <v>42</v>
      </c>
      <c r="AE7" s="165"/>
      <c r="AF7" s="165"/>
      <c r="AG7" s="165"/>
      <c r="AH7" s="170"/>
      <c r="AI7" s="171"/>
      <c r="AL7" s="47" t="s">
        <v>116</v>
      </c>
      <c r="AV7" s="3"/>
    </row>
    <row r="8" spans="2:48" ht="19.5" customHeight="1">
      <c r="B8" s="12"/>
      <c r="C8" s="61" t="s">
        <v>14</v>
      </c>
      <c r="D8" s="61"/>
      <c r="E8" s="61"/>
      <c r="F8" s="61"/>
      <c r="G8" s="62"/>
      <c r="H8" s="62"/>
      <c r="I8" s="62"/>
      <c r="J8" s="62"/>
      <c r="K8" s="62"/>
      <c r="L8" s="62"/>
      <c r="M8" s="62"/>
      <c r="N8" s="62"/>
      <c r="O8" s="62"/>
      <c r="P8" s="62"/>
      <c r="V8" s="9" t="s">
        <v>2</v>
      </c>
      <c r="W8" s="172"/>
      <c r="X8" s="173"/>
      <c r="Y8" s="173"/>
      <c r="Z8" s="174"/>
      <c r="AL8" s="6" t="s">
        <v>91</v>
      </c>
      <c r="AV8" s="3"/>
    </row>
    <row r="9" spans="2:48" ht="18.75" customHeight="1">
      <c r="C9" s="59"/>
      <c r="D9" s="59"/>
      <c r="E9" s="59"/>
      <c r="F9" s="59"/>
      <c r="G9" s="63"/>
      <c r="H9" s="63"/>
      <c r="I9" s="63"/>
      <c r="J9" s="63"/>
      <c r="K9" s="63"/>
      <c r="L9" s="63"/>
      <c r="M9" s="63"/>
      <c r="N9" s="63"/>
      <c r="O9" s="63"/>
      <c r="P9" s="63"/>
      <c r="T9" s="147" t="s">
        <v>6</v>
      </c>
      <c r="U9" s="147"/>
      <c r="V9" s="147"/>
      <c r="W9" s="152"/>
      <c r="X9" s="132"/>
      <c r="Y9" s="132"/>
      <c r="Z9" s="132"/>
      <c r="AA9" s="132"/>
      <c r="AB9" s="132"/>
      <c r="AC9" s="132"/>
      <c r="AD9" s="132"/>
      <c r="AE9" s="132"/>
      <c r="AF9" s="132"/>
      <c r="AG9" s="132"/>
      <c r="AH9" s="132"/>
      <c r="AI9" s="132"/>
      <c r="AV9" s="3"/>
    </row>
    <row r="10" spans="2:48">
      <c r="C10" s="59" t="s">
        <v>44</v>
      </c>
      <c r="D10" s="59"/>
      <c r="E10" s="59"/>
      <c r="F10" s="59"/>
      <c r="G10" s="153"/>
      <c r="H10" s="153"/>
      <c r="I10" s="153"/>
      <c r="J10" s="153"/>
      <c r="K10" s="153"/>
      <c r="L10" s="153"/>
      <c r="M10" s="153"/>
      <c r="N10" s="153"/>
      <c r="O10" s="153"/>
      <c r="P10" s="153"/>
      <c r="W10" s="132"/>
      <c r="X10" s="132"/>
      <c r="Y10" s="132"/>
      <c r="Z10" s="132"/>
      <c r="AA10" s="132"/>
      <c r="AB10" s="132"/>
      <c r="AC10" s="132"/>
      <c r="AD10" s="132"/>
      <c r="AE10" s="132"/>
      <c r="AF10" s="132"/>
      <c r="AG10" s="132"/>
      <c r="AH10" s="132"/>
      <c r="AI10" s="132"/>
      <c r="AK10" s="6" t="s">
        <v>76</v>
      </c>
      <c r="AL10" s="53" t="s">
        <v>95</v>
      </c>
      <c r="AV10" s="3"/>
    </row>
    <row r="11" spans="2:48">
      <c r="T11" s="147" t="s">
        <v>22</v>
      </c>
      <c r="U11" s="147"/>
      <c r="V11" s="147"/>
      <c r="W11" s="132"/>
      <c r="X11" s="132"/>
      <c r="Y11" s="132"/>
      <c r="Z11" s="132"/>
      <c r="AA11" s="132"/>
      <c r="AB11" s="132"/>
      <c r="AC11" s="132"/>
      <c r="AD11" s="132"/>
      <c r="AE11" s="132"/>
      <c r="AF11" s="132"/>
      <c r="AG11" s="132"/>
      <c r="AH11" s="132"/>
      <c r="AI11" t="s">
        <v>7</v>
      </c>
      <c r="AL11" s="6" t="s">
        <v>114</v>
      </c>
      <c r="AV11" s="3"/>
    </row>
    <row r="12" spans="2:48">
      <c r="C12" t="s">
        <v>10</v>
      </c>
      <c r="T12" s="147" t="s">
        <v>3</v>
      </c>
      <c r="U12" s="147"/>
      <c r="V12" s="147"/>
      <c r="W12" s="132"/>
      <c r="X12" s="132"/>
      <c r="Y12" s="132"/>
      <c r="Z12" s="132"/>
      <c r="AA12" s="132"/>
      <c r="AB12" s="132"/>
      <c r="AC12" s="132"/>
      <c r="AD12" s="132"/>
      <c r="AE12" s="132"/>
      <c r="AF12" s="132"/>
      <c r="AG12" s="132"/>
      <c r="AH12" s="132"/>
      <c r="AI12" s="132"/>
      <c r="AK12" s="6" t="s">
        <v>77</v>
      </c>
      <c r="AL12" s="6" t="s">
        <v>78</v>
      </c>
      <c r="AV12" s="3"/>
    </row>
    <row r="13" spans="2:48">
      <c r="C13" s="44"/>
      <c r="D13" t="s">
        <v>23</v>
      </c>
      <c r="F13" t="s">
        <v>24</v>
      </c>
      <c r="G13" s="148"/>
      <c r="H13" s="149"/>
      <c r="I13" s="149"/>
      <c r="J13" s="149"/>
      <c r="K13" t="s">
        <v>26</v>
      </c>
      <c r="L13" s="148"/>
      <c r="M13" s="149"/>
      <c r="N13" s="149"/>
      <c r="O13" s="149"/>
      <c r="P13" t="s">
        <v>25</v>
      </c>
      <c r="T13" s="150" t="s">
        <v>4</v>
      </c>
      <c r="U13" s="150"/>
      <c r="V13" s="151"/>
      <c r="W13" s="151"/>
      <c r="X13" s="151"/>
      <c r="Y13" s="151"/>
      <c r="Z13" s="151"/>
      <c r="AB13" s="150" t="s">
        <v>5</v>
      </c>
      <c r="AC13" s="150"/>
      <c r="AD13" s="151"/>
      <c r="AE13" s="151"/>
      <c r="AF13" s="151"/>
      <c r="AG13" s="151"/>
      <c r="AH13" s="151"/>
      <c r="AI13" s="151"/>
      <c r="AL13" s="6" t="s">
        <v>79</v>
      </c>
      <c r="AV13" s="3"/>
    </row>
    <row r="14" spans="2:48" ht="18.75" customHeight="1">
      <c r="C14" s="133" t="s">
        <v>11</v>
      </c>
      <c r="D14" s="73"/>
      <c r="E14" s="73"/>
      <c r="F14" s="73"/>
      <c r="G14" s="73"/>
      <c r="H14" s="73"/>
      <c r="I14" s="73"/>
      <c r="J14" s="73"/>
      <c r="K14" s="73"/>
      <c r="L14" s="73"/>
      <c r="M14" s="73"/>
      <c r="N14" s="73"/>
      <c r="O14" s="73"/>
      <c r="P14" s="154"/>
      <c r="AL14" s="6" t="s">
        <v>101</v>
      </c>
      <c r="AV14" s="3"/>
    </row>
    <row r="15" spans="2:48" ht="18.75" customHeight="1">
      <c r="C15" s="155">
        <f>R28</f>
        <v>0</v>
      </c>
      <c r="D15" s="156"/>
      <c r="E15" s="156"/>
      <c r="F15" s="156"/>
      <c r="G15" s="156"/>
      <c r="H15" s="156"/>
      <c r="I15" s="156"/>
      <c r="J15" s="156"/>
      <c r="K15" s="156"/>
      <c r="L15" s="156"/>
      <c r="M15" s="156"/>
      <c r="N15" s="156"/>
      <c r="O15" s="156"/>
      <c r="P15" s="157"/>
      <c r="T15" t="s">
        <v>15</v>
      </c>
      <c r="AD15" s="22"/>
      <c r="AE15" s="22"/>
      <c r="AF15" s="22"/>
      <c r="AG15" s="22"/>
      <c r="AH15" s="22"/>
      <c r="AI15" s="22"/>
      <c r="AL15" s="46" t="s">
        <v>121</v>
      </c>
      <c r="AV15" s="3"/>
    </row>
    <row r="16" spans="2:48" ht="18.75" customHeight="1">
      <c r="C16" s="158"/>
      <c r="D16" s="159"/>
      <c r="E16" s="159"/>
      <c r="F16" s="159"/>
      <c r="G16" s="159"/>
      <c r="H16" s="159"/>
      <c r="I16" s="159"/>
      <c r="J16" s="159"/>
      <c r="K16" s="159"/>
      <c r="L16" s="159"/>
      <c r="M16" s="159"/>
      <c r="N16" s="159"/>
      <c r="O16" s="159"/>
      <c r="P16" s="160"/>
      <c r="T16" s="133" t="s">
        <v>16</v>
      </c>
      <c r="U16" s="133"/>
      <c r="V16" s="133"/>
      <c r="W16" s="144"/>
      <c r="X16" s="144"/>
      <c r="Y16" s="144"/>
      <c r="Z16" s="144"/>
      <c r="AA16" s="144"/>
      <c r="AB16" s="144"/>
      <c r="AC16" s="144"/>
      <c r="AD16" s="144"/>
      <c r="AE16" s="144"/>
      <c r="AF16" s="144"/>
      <c r="AG16" s="144"/>
      <c r="AH16" s="144"/>
      <c r="AI16" s="144"/>
      <c r="AK16" s="6" t="s">
        <v>80</v>
      </c>
      <c r="AL16" s="6" t="s">
        <v>94</v>
      </c>
      <c r="AV16" s="3"/>
    </row>
    <row r="17" spans="1:48" ht="18.75" customHeight="1">
      <c r="T17" s="133" t="s">
        <v>18</v>
      </c>
      <c r="U17" s="133"/>
      <c r="V17" s="133"/>
      <c r="W17" s="144"/>
      <c r="X17" s="145"/>
      <c r="Y17" s="145"/>
      <c r="Z17" s="145"/>
      <c r="AA17" s="145"/>
      <c r="AB17" s="145"/>
      <c r="AC17" s="145"/>
      <c r="AD17" s="145"/>
      <c r="AE17" s="145"/>
      <c r="AF17" s="145"/>
      <c r="AG17" s="145"/>
      <c r="AH17" s="145"/>
      <c r="AI17" s="146"/>
      <c r="AV17" s="3"/>
    </row>
    <row r="18" spans="1:48">
      <c r="A18" s="43"/>
      <c r="B18" s="132"/>
      <c r="C18" s="132"/>
      <c r="D18" s="45"/>
      <c r="E18" s="43"/>
      <c r="F18" s="43"/>
      <c r="T18" s="133" t="s">
        <v>29</v>
      </c>
      <c r="U18" s="133"/>
      <c r="V18" s="133"/>
      <c r="W18" s="134"/>
      <c r="X18" s="135"/>
      <c r="Y18" s="136"/>
      <c r="Z18" s="137" t="s">
        <v>19</v>
      </c>
      <c r="AA18" s="138"/>
      <c r="AB18" s="139"/>
      <c r="AC18" s="140"/>
      <c r="AD18" s="141"/>
      <c r="AE18" s="141"/>
      <c r="AF18" s="141"/>
      <c r="AG18" s="141"/>
      <c r="AH18" s="141"/>
      <c r="AI18" s="142"/>
      <c r="AK18" s="6" t="s">
        <v>81</v>
      </c>
      <c r="AL18" s="6" t="s">
        <v>88</v>
      </c>
      <c r="AV18" s="3"/>
    </row>
    <row r="19" spans="1:48">
      <c r="A19" s="43"/>
      <c r="B19" s="132"/>
      <c r="C19" s="132"/>
      <c r="D19" s="45" t="s">
        <v>27</v>
      </c>
      <c r="E19" s="43"/>
      <c r="F19" s="43"/>
      <c r="G19" s="133" t="s">
        <v>28</v>
      </c>
      <c r="H19" s="133"/>
      <c r="I19" s="133"/>
      <c r="J19" s="143" t="str">
        <f>IF(相殺内訳!AF39=0,"",相殺内訳!AF39+相殺内訳!AF40)</f>
        <v/>
      </c>
      <c r="K19" s="143"/>
      <c r="L19" s="143"/>
      <c r="M19" s="143"/>
      <c r="N19" s="143"/>
      <c r="O19" s="143"/>
      <c r="P19" s="143"/>
      <c r="Q19" t="s">
        <v>20</v>
      </c>
      <c r="T19" s="133" t="s">
        <v>17</v>
      </c>
      <c r="U19" s="133"/>
      <c r="V19" s="133"/>
      <c r="W19" s="144"/>
      <c r="X19" s="144"/>
      <c r="Y19" s="144"/>
      <c r="Z19" s="144"/>
      <c r="AA19" s="144"/>
      <c r="AB19" s="144"/>
      <c r="AC19" s="144"/>
      <c r="AD19" s="144"/>
      <c r="AE19" s="144"/>
      <c r="AF19" s="144"/>
      <c r="AG19" s="144"/>
      <c r="AH19" s="144"/>
      <c r="AI19" s="144"/>
      <c r="AL19" s="6" t="s">
        <v>102</v>
      </c>
      <c r="AV19" s="3"/>
    </row>
    <row r="20" spans="1:48">
      <c r="A20" s="43"/>
      <c r="B20" s="43"/>
      <c r="C20" s="43"/>
      <c r="D20" s="43"/>
      <c r="E20" s="43"/>
      <c r="F20" s="43"/>
      <c r="AL20" s="49" t="s">
        <v>115</v>
      </c>
    </row>
    <row r="21" spans="1:48" ht="18.75" customHeight="1">
      <c r="B21" s="1"/>
      <c r="C21" s="80" t="s">
        <v>45</v>
      </c>
      <c r="D21" s="78"/>
      <c r="E21" s="78"/>
      <c r="F21" s="78"/>
      <c r="G21" s="81"/>
      <c r="H21" s="30"/>
      <c r="I21" s="30"/>
      <c r="J21" s="82"/>
      <c r="K21" s="83"/>
      <c r="L21" s="84"/>
      <c r="M21" s="85"/>
      <c r="N21" s="82" t="s">
        <v>68</v>
      </c>
      <c r="O21" s="82"/>
      <c r="P21" s="31"/>
      <c r="Q21" s="14"/>
      <c r="R21" s="14"/>
      <c r="S21" s="15"/>
      <c r="T21" s="77" t="s">
        <v>46</v>
      </c>
      <c r="U21" s="78"/>
      <c r="V21" s="78"/>
      <c r="W21" s="78"/>
      <c r="X21" s="30"/>
      <c r="Y21" s="30"/>
      <c r="Z21" s="32"/>
      <c r="AA21" s="30"/>
      <c r="AB21" s="30"/>
      <c r="AC21" s="30"/>
      <c r="AD21" s="33"/>
      <c r="AE21" s="30"/>
      <c r="AF21" s="30"/>
      <c r="AG21" s="30"/>
      <c r="AH21" s="30"/>
      <c r="AI21" s="31"/>
      <c r="AK21" s="6" t="s">
        <v>82</v>
      </c>
      <c r="AL21" s="6" t="s">
        <v>96</v>
      </c>
    </row>
    <row r="22" spans="1:48" ht="18.75" customHeight="1">
      <c r="B22" s="1"/>
      <c r="C22" s="128" t="s">
        <v>67</v>
      </c>
      <c r="D22" s="79"/>
      <c r="E22" s="79"/>
      <c r="F22" s="79"/>
      <c r="G22" s="99"/>
      <c r="H22" s="34"/>
      <c r="I22" s="129" t="s">
        <v>65</v>
      </c>
      <c r="J22" s="129"/>
      <c r="K22" s="130"/>
      <c r="L22" s="64"/>
      <c r="M22" s="64"/>
      <c r="N22" s="131" t="s">
        <v>48</v>
      </c>
      <c r="O22" s="131"/>
      <c r="P22" s="35"/>
      <c r="Q22" s="14"/>
      <c r="R22" s="14"/>
      <c r="S22" s="15"/>
      <c r="T22" s="36"/>
      <c r="U22" s="79" t="s">
        <v>49</v>
      </c>
      <c r="V22" s="79"/>
      <c r="W22" s="79"/>
      <c r="X22" s="64"/>
      <c r="Y22" s="65"/>
      <c r="Z22" s="65"/>
      <c r="AA22" s="34" t="s">
        <v>52</v>
      </c>
      <c r="AB22" s="34"/>
      <c r="AC22" s="64"/>
      <c r="AD22" s="65"/>
      <c r="AE22" s="34" t="s">
        <v>53</v>
      </c>
      <c r="AF22" s="64"/>
      <c r="AG22" s="65"/>
      <c r="AH22" s="34" t="s">
        <v>31</v>
      </c>
      <c r="AI22" s="35"/>
      <c r="AL22" s="49" t="s">
        <v>97</v>
      </c>
    </row>
    <row r="23" spans="1:48" ht="18.75" customHeight="1">
      <c r="C23" s="74"/>
      <c r="D23" s="75"/>
      <c r="E23" s="75"/>
      <c r="F23" s="75"/>
      <c r="G23" s="38"/>
      <c r="H23" s="38"/>
      <c r="I23" s="86" t="s">
        <v>66</v>
      </c>
      <c r="J23" s="86"/>
      <c r="K23" s="87"/>
      <c r="L23" s="88"/>
      <c r="M23" s="88"/>
      <c r="N23" s="125" t="s">
        <v>48</v>
      </c>
      <c r="O23" s="125"/>
      <c r="P23" s="39"/>
      <c r="Q23" s="14"/>
      <c r="R23" s="14"/>
      <c r="S23" s="15"/>
      <c r="T23" s="40"/>
      <c r="U23" s="76" t="s">
        <v>50</v>
      </c>
      <c r="V23" s="76"/>
      <c r="W23" s="76"/>
      <c r="X23" s="38"/>
      <c r="Y23" s="88"/>
      <c r="Z23" s="126"/>
      <c r="AA23" s="41" t="s">
        <v>48</v>
      </c>
      <c r="AB23" s="37"/>
      <c r="AC23" s="76" t="s">
        <v>106</v>
      </c>
      <c r="AD23" s="127"/>
      <c r="AE23" s="127"/>
      <c r="AF23" s="88"/>
      <c r="AG23" s="126"/>
      <c r="AH23" s="42" t="s">
        <v>48</v>
      </c>
      <c r="AI23" s="39"/>
      <c r="AK23" s="6" t="s">
        <v>83</v>
      </c>
      <c r="AL23" s="6" t="s">
        <v>98</v>
      </c>
    </row>
    <row r="24" spans="1:48">
      <c r="C24" s="15"/>
      <c r="D24" s="1"/>
      <c r="E24" s="1"/>
      <c r="F24" s="1"/>
      <c r="G24" s="15"/>
      <c r="H24" s="15"/>
      <c r="I24" s="15"/>
      <c r="J24" s="1"/>
      <c r="K24" s="15"/>
      <c r="L24" s="15"/>
      <c r="M24" s="15"/>
      <c r="N24" s="15"/>
      <c r="O24" s="15"/>
      <c r="P24" s="15"/>
      <c r="Q24" s="14"/>
      <c r="R24" s="14"/>
      <c r="S24" s="15"/>
      <c r="T24" s="14"/>
      <c r="U24" s="15"/>
      <c r="V24" s="14"/>
      <c r="W24" s="15"/>
      <c r="X24" s="15"/>
      <c r="Y24" s="15"/>
      <c r="Z24" s="14"/>
      <c r="AA24" s="15"/>
      <c r="AB24" s="15"/>
      <c r="AC24" s="15"/>
      <c r="AD24" s="20"/>
      <c r="AE24" s="15"/>
      <c r="AF24" s="15"/>
      <c r="AG24" s="15"/>
      <c r="AH24" s="15"/>
      <c r="AI24" s="15"/>
    </row>
    <row r="25" spans="1:48">
      <c r="H25" s="90" t="s">
        <v>9</v>
      </c>
      <c r="I25" s="90"/>
      <c r="J25" s="90"/>
      <c r="K25" s="90"/>
      <c r="L25" s="90"/>
      <c r="M25" s="90" t="s">
        <v>64</v>
      </c>
      <c r="N25" s="90"/>
      <c r="O25" s="90"/>
      <c r="P25" s="90"/>
      <c r="Q25" s="90"/>
      <c r="R25" s="90" t="s">
        <v>63</v>
      </c>
      <c r="S25" s="90"/>
      <c r="T25" s="90"/>
      <c r="U25" s="90"/>
      <c r="V25" s="90"/>
      <c r="W25" s="91" t="s">
        <v>12</v>
      </c>
      <c r="X25" s="91"/>
      <c r="Y25" s="91"/>
      <c r="Z25" s="91"/>
      <c r="AA25" s="91"/>
      <c r="AB25" s="90" t="s">
        <v>62</v>
      </c>
      <c r="AC25" s="90"/>
      <c r="AD25" s="90"/>
      <c r="AE25" s="90"/>
      <c r="AF25" s="92" t="s">
        <v>70</v>
      </c>
      <c r="AG25" s="93"/>
      <c r="AH25" s="93"/>
      <c r="AI25" s="94"/>
      <c r="AK25" s="6" t="s">
        <v>84</v>
      </c>
      <c r="AL25" s="6" t="s">
        <v>85</v>
      </c>
    </row>
    <row r="26" spans="1:48">
      <c r="C26" s="71" t="s">
        <v>55</v>
      </c>
      <c r="D26" s="72"/>
      <c r="E26" s="72"/>
      <c r="F26" s="72"/>
      <c r="G26" s="73"/>
      <c r="H26" s="95"/>
      <c r="I26" s="95"/>
      <c r="J26" s="95"/>
      <c r="K26" s="95"/>
      <c r="L26" s="95"/>
      <c r="M26" s="95"/>
      <c r="N26" s="95"/>
      <c r="O26" s="95"/>
      <c r="P26" s="95"/>
      <c r="Q26" s="95"/>
      <c r="R26" s="66">
        <f>AE39</f>
        <v>0</v>
      </c>
      <c r="S26" s="66"/>
      <c r="T26" s="66"/>
      <c r="U26" s="66"/>
      <c r="V26" s="66"/>
      <c r="W26" s="66">
        <f>M26+R26</f>
        <v>0</v>
      </c>
      <c r="X26" s="67"/>
      <c r="Y26" s="67"/>
      <c r="Z26" s="67"/>
      <c r="AA26" s="67"/>
      <c r="AB26" s="66">
        <f>増減内訳!AF39</f>
        <v>0</v>
      </c>
      <c r="AC26" s="67"/>
      <c r="AD26" s="67"/>
      <c r="AE26" s="67"/>
      <c r="AF26" s="68">
        <f>H26-W26+AB26</f>
        <v>0</v>
      </c>
      <c r="AG26" s="69"/>
      <c r="AH26" s="69"/>
      <c r="AI26" s="70"/>
      <c r="AL26" s="51" t="s">
        <v>111</v>
      </c>
      <c r="AM26" s="47"/>
      <c r="AN26" s="47"/>
      <c r="AO26" s="47"/>
      <c r="AP26" s="47"/>
      <c r="AQ26" s="47"/>
    </row>
    <row r="27" spans="1:48">
      <c r="C27" s="71" t="s">
        <v>21</v>
      </c>
      <c r="D27" s="72"/>
      <c r="E27" s="72"/>
      <c r="F27" s="72"/>
      <c r="G27" s="73"/>
      <c r="H27" s="66">
        <f>H26*0.1</f>
        <v>0</v>
      </c>
      <c r="I27" s="66"/>
      <c r="J27" s="66"/>
      <c r="K27" s="66"/>
      <c r="L27" s="66"/>
      <c r="M27" s="66">
        <f>M26*0.1</f>
        <v>0</v>
      </c>
      <c r="N27" s="66"/>
      <c r="O27" s="66"/>
      <c r="P27" s="66"/>
      <c r="Q27" s="66"/>
      <c r="R27" s="66">
        <f>AE40</f>
        <v>0</v>
      </c>
      <c r="S27" s="66"/>
      <c r="T27" s="66"/>
      <c r="U27" s="66"/>
      <c r="V27" s="66"/>
      <c r="W27" s="66">
        <f>M27+R27</f>
        <v>0</v>
      </c>
      <c r="X27" s="67"/>
      <c r="Y27" s="67"/>
      <c r="Z27" s="67"/>
      <c r="AA27" s="67"/>
      <c r="AB27" s="66">
        <f>増減内訳!AF40</f>
        <v>0</v>
      </c>
      <c r="AC27" s="67"/>
      <c r="AD27" s="67"/>
      <c r="AE27" s="67"/>
      <c r="AF27" s="68">
        <f>H27-W27+AB27</f>
        <v>0</v>
      </c>
      <c r="AG27" s="69"/>
      <c r="AH27" s="69"/>
      <c r="AI27" s="70"/>
      <c r="AL27" s="51"/>
      <c r="AM27" s="47"/>
      <c r="AN27" s="47"/>
      <c r="AO27" s="47"/>
      <c r="AP27" s="47"/>
      <c r="AQ27" s="47"/>
    </row>
    <row r="28" spans="1:48">
      <c r="C28" s="71" t="s">
        <v>47</v>
      </c>
      <c r="D28" s="72"/>
      <c r="E28" s="72"/>
      <c r="F28" s="72"/>
      <c r="G28" s="73"/>
      <c r="H28" s="66">
        <f>H26+H27</f>
        <v>0</v>
      </c>
      <c r="I28" s="66"/>
      <c r="J28" s="66"/>
      <c r="K28" s="66"/>
      <c r="L28" s="66"/>
      <c r="M28" s="66">
        <f>M26+M27</f>
        <v>0</v>
      </c>
      <c r="N28" s="66"/>
      <c r="O28" s="66"/>
      <c r="P28" s="66"/>
      <c r="Q28" s="66"/>
      <c r="R28" s="66">
        <f>R26+R27</f>
        <v>0</v>
      </c>
      <c r="S28" s="66"/>
      <c r="T28" s="66"/>
      <c r="U28" s="66"/>
      <c r="V28" s="66"/>
      <c r="W28" s="66">
        <f>W26+W27</f>
        <v>0</v>
      </c>
      <c r="X28" s="67"/>
      <c r="Y28" s="67"/>
      <c r="Z28" s="67"/>
      <c r="AA28" s="67"/>
      <c r="AB28" s="66">
        <f>AB26+AB27</f>
        <v>0</v>
      </c>
      <c r="AC28" s="67"/>
      <c r="AD28" s="67"/>
      <c r="AE28" s="67"/>
      <c r="AF28" s="68">
        <f>AF26+AF27</f>
        <v>0</v>
      </c>
      <c r="AG28" s="69"/>
      <c r="AH28" s="69"/>
      <c r="AI28" s="70"/>
      <c r="AL28" s="50"/>
    </row>
    <row r="29" spans="1:48">
      <c r="C29" s="15"/>
      <c r="D29" s="15"/>
      <c r="E29" s="15"/>
      <c r="F29" s="15"/>
      <c r="G29" s="15"/>
      <c r="H29" s="15"/>
      <c r="I29" s="15"/>
      <c r="J29" s="15"/>
      <c r="K29" s="15"/>
      <c r="L29" s="15"/>
      <c r="M29" s="15"/>
      <c r="N29" s="15"/>
      <c r="O29" s="15"/>
      <c r="P29" s="15"/>
      <c r="Q29" s="14"/>
      <c r="R29" s="14"/>
      <c r="S29" s="15"/>
      <c r="T29" s="14"/>
      <c r="U29" s="15"/>
      <c r="V29" s="14"/>
      <c r="W29" s="15"/>
      <c r="X29" s="15"/>
      <c r="Y29" s="15"/>
      <c r="Z29" s="14"/>
      <c r="AA29" s="15"/>
      <c r="AB29" s="15"/>
      <c r="AC29" s="15"/>
      <c r="AD29" s="20"/>
      <c r="AE29" s="15"/>
      <c r="AF29" s="15"/>
      <c r="AG29" s="15"/>
      <c r="AH29" s="15"/>
      <c r="AI29" s="15"/>
      <c r="AK29" s="6" t="s">
        <v>86</v>
      </c>
      <c r="AL29" s="6" t="s">
        <v>87</v>
      </c>
    </row>
    <row r="30" spans="1:48">
      <c r="C30" s="10" t="s">
        <v>30</v>
      </c>
      <c r="D30" s="10" t="s">
        <v>31</v>
      </c>
      <c r="E30" s="91" t="s">
        <v>72</v>
      </c>
      <c r="F30" s="91"/>
      <c r="G30" s="91"/>
      <c r="H30" s="91"/>
      <c r="I30" s="91"/>
      <c r="J30" s="91"/>
      <c r="K30" s="91"/>
      <c r="L30" s="91"/>
      <c r="M30" s="91"/>
      <c r="N30" s="91"/>
      <c r="O30" s="91"/>
      <c r="P30" s="91"/>
      <c r="Q30" s="91"/>
      <c r="R30" s="91"/>
      <c r="S30" s="91"/>
      <c r="T30" s="91"/>
      <c r="U30" s="91"/>
      <c r="V30" s="93" t="s">
        <v>32</v>
      </c>
      <c r="W30" s="94"/>
      <c r="X30" s="92" t="s">
        <v>33</v>
      </c>
      <c r="Y30" s="94"/>
      <c r="Z30" s="92" t="s">
        <v>34</v>
      </c>
      <c r="AA30" s="93"/>
      <c r="AB30" s="93"/>
      <c r="AC30" s="93"/>
      <c r="AD30" s="94"/>
      <c r="AE30" s="124" t="s">
        <v>51</v>
      </c>
      <c r="AF30" s="91"/>
      <c r="AG30" s="91"/>
      <c r="AH30" s="91"/>
      <c r="AI30" s="91"/>
      <c r="AL30" s="6" t="s">
        <v>92</v>
      </c>
    </row>
    <row r="31" spans="1:48">
      <c r="C31" s="24"/>
      <c r="D31" s="24"/>
      <c r="E31" s="100"/>
      <c r="F31" s="101"/>
      <c r="G31" s="101"/>
      <c r="H31" s="101"/>
      <c r="I31" s="101"/>
      <c r="J31" s="101"/>
      <c r="K31" s="101"/>
      <c r="L31" s="101"/>
      <c r="M31" s="101"/>
      <c r="N31" s="101"/>
      <c r="O31" s="101"/>
      <c r="P31" s="101"/>
      <c r="Q31" s="101"/>
      <c r="R31" s="101"/>
      <c r="S31" s="101"/>
      <c r="T31" s="101"/>
      <c r="U31" s="101"/>
      <c r="V31" s="102"/>
      <c r="W31" s="102"/>
      <c r="X31" s="103"/>
      <c r="Y31" s="103"/>
      <c r="Z31" s="104"/>
      <c r="AA31" s="104"/>
      <c r="AB31" s="104"/>
      <c r="AC31" s="104"/>
      <c r="AD31" s="105"/>
      <c r="AE31" s="66" t="str">
        <f>IF(Z31="","",V31*Z31)</f>
        <v/>
      </c>
      <c r="AF31" s="66"/>
      <c r="AG31" s="66"/>
      <c r="AH31" s="66"/>
      <c r="AI31" s="66"/>
      <c r="AL31" s="6" t="s">
        <v>103</v>
      </c>
    </row>
    <row r="32" spans="1:48">
      <c r="C32" s="25"/>
      <c r="D32" s="25"/>
      <c r="E32" s="100"/>
      <c r="F32" s="101"/>
      <c r="G32" s="101"/>
      <c r="H32" s="101"/>
      <c r="I32" s="101"/>
      <c r="J32" s="101"/>
      <c r="K32" s="101"/>
      <c r="L32" s="101"/>
      <c r="M32" s="101"/>
      <c r="N32" s="101"/>
      <c r="O32" s="101"/>
      <c r="P32" s="101"/>
      <c r="Q32" s="101"/>
      <c r="R32" s="101"/>
      <c r="S32" s="101"/>
      <c r="T32" s="101"/>
      <c r="U32" s="101"/>
      <c r="V32" s="102"/>
      <c r="W32" s="102"/>
      <c r="X32" s="103"/>
      <c r="Y32" s="103"/>
      <c r="Z32" s="104"/>
      <c r="AA32" s="104"/>
      <c r="AB32" s="104"/>
      <c r="AC32" s="104"/>
      <c r="AD32" s="105"/>
      <c r="AE32" s="66" t="str">
        <f t="shared" ref="AE32:AE38" si="0">IF(Z32="","",V32*Z32)</f>
        <v/>
      </c>
      <c r="AF32" s="66"/>
      <c r="AG32" s="66"/>
      <c r="AH32" s="66"/>
      <c r="AI32" s="66"/>
    </row>
    <row r="33" spans="3:38">
      <c r="C33" s="25"/>
      <c r="D33" s="25"/>
      <c r="E33" s="113"/>
      <c r="F33" s="114"/>
      <c r="G33" s="114"/>
      <c r="H33" s="114"/>
      <c r="I33" s="114"/>
      <c r="J33" s="114"/>
      <c r="K33" s="114"/>
      <c r="L33" s="114"/>
      <c r="M33" s="114"/>
      <c r="N33" s="114"/>
      <c r="O33" s="114"/>
      <c r="P33" s="114"/>
      <c r="Q33" s="114"/>
      <c r="R33" s="114"/>
      <c r="S33" s="114"/>
      <c r="T33" s="114"/>
      <c r="U33" s="115"/>
      <c r="V33" s="116"/>
      <c r="W33" s="117"/>
      <c r="X33" s="118"/>
      <c r="Y33" s="119"/>
      <c r="Z33" s="120"/>
      <c r="AA33" s="104"/>
      <c r="AB33" s="104"/>
      <c r="AC33" s="104"/>
      <c r="AD33" s="105"/>
      <c r="AE33" s="121" t="str">
        <f t="shared" si="0"/>
        <v/>
      </c>
      <c r="AF33" s="122"/>
      <c r="AG33" s="122"/>
      <c r="AH33" s="122"/>
      <c r="AI33" s="123"/>
      <c r="AK33" s="6" t="s">
        <v>89</v>
      </c>
      <c r="AL33" s="6" t="s">
        <v>110</v>
      </c>
    </row>
    <row r="34" spans="3:38">
      <c r="C34" s="25"/>
      <c r="D34" s="25"/>
      <c r="E34" s="100"/>
      <c r="F34" s="101"/>
      <c r="G34" s="101"/>
      <c r="H34" s="101"/>
      <c r="I34" s="101"/>
      <c r="J34" s="101"/>
      <c r="K34" s="101"/>
      <c r="L34" s="101"/>
      <c r="M34" s="101"/>
      <c r="N34" s="101"/>
      <c r="O34" s="101"/>
      <c r="P34" s="101"/>
      <c r="Q34" s="101"/>
      <c r="R34" s="101"/>
      <c r="S34" s="101"/>
      <c r="T34" s="101"/>
      <c r="U34" s="101"/>
      <c r="V34" s="102"/>
      <c r="W34" s="102"/>
      <c r="X34" s="103"/>
      <c r="Y34" s="103"/>
      <c r="Z34" s="104"/>
      <c r="AA34" s="104"/>
      <c r="AB34" s="104"/>
      <c r="AC34" s="104"/>
      <c r="AD34" s="105"/>
      <c r="AE34" s="66" t="str">
        <f t="shared" si="0"/>
        <v/>
      </c>
      <c r="AF34" s="66"/>
      <c r="AG34" s="66"/>
      <c r="AH34" s="66"/>
      <c r="AI34" s="66"/>
    </row>
    <row r="35" spans="3:38">
      <c r="C35" s="25"/>
      <c r="D35" s="25"/>
      <c r="E35" s="100"/>
      <c r="F35" s="101"/>
      <c r="G35" s="101"/>
      <c r="H35" s="101"/>
      <c r="I35" s="101"/>
      <c r="J35" s="101"/>
      <c r="K35" s="101"/>
      <c r="L35" s="101"/>
      <c r="M35" s="101"/>
      <c r="N35" s="101"/>
      <c r="O35" s="101"/>
      <c r="P35" s="101"/>
      <c r="Q35" s="101"/>
      <c r="R35" s="101"/>
      <c r="S35" s="101"/>
      <c r="T35" s="101"/>
      <c r="U35" s="101"/>
      <c r="V35" s="102"/>
      <c r="W35" s="102"/>
      <c r="X35" s="103"/>
      <c r="Y35" s="103"/>
      <c r="Z35" s="104"/>
      <c r="AA35" s="104"/>
      <c r="AB35" s="104"/>
      <c r="AC35" s="104"/>
      <c r="AD35" s="105"/>
      <c r="AE35" s="66" t="str">
        <f t="shared" si="0"/>
        <v/>
      </c>
      <c r="AF35" s="66"/>
      <c r="AG35" s="66"/>
      <c r="AH35" s="66"/>
      <c r="AI35" s="66"/>
    </row>
    <row r="36" spans="3:38">
      <c r="C36" s="25"/>
      <c r="D36" s="25"/>
      <c r="E36" s="100"/>
      <c r="F36" s="101"/>
      <c r="G36" s="101"/>
      <c r="H36" s="101"/>
      <c r="I36" s="101"/>
      <c r="J36" s="101"/>
      <c r="K36" s="101"/>
      <c r="L36" s="101"/>
      <c r="M36" s="101"/>
      <c r="N36" s="101"/>
      <c r="O36" s="101"/>
      <c r="P36" s="101"/>
      <c r="Q36" s="101"/>
      <c r="R36" s="101"/>
      <c r="S36" s="101"/>
      <c r="T36" s="101"/>
      <c r="U36" s="101"/>
      <c r="V36" s="102"/>
      <c r="W36" s="102"/>
      <c r="X36" s="103"/>
      <c r="Y36" s="103"/>
      <c r="Z36" s="104"/>
      <c r="AA36" s="104"/>
      <c r="AB36" s="104"/>
      <c r="AC36" s="104"/>
      <c r="AD36" s="105"/>
      <c r="AE36" s="66" t="str">
        <f t="shared" si="0"/>
        <v/>
      </c>
      <c r="AF36" s="66"/>
      <c r="AG36" s="66"/>
      <c r="AH36" s="66"/>
      <c r="AI36" s="66"/>
      <c r="AK36" s="6" t="s">
        <v>90</v>
      </c>
      <c r="AL36" s="6" t="s">
        <v>93</v>
      </c>
    </row>
    <row r="37" spans="3:38">
      <c r="C37" s="25"/>
      <c r="D37" s="25"/>
      <c r="E37" s="100"/>
      <c r="F37" s="101"/>
      <c r="G37" s="101"/>
      <c r="H37" s="101"/>
      <c r="I37" s="101"/>
      <c r="J37" s="101"/>
      <c r="K37" s="101"/>
      <c r="L37" s="101"/>
      <c r="M37" s="101"/>
      <c r="N37" s="101"/>
      <c r="O37" s="101"/>
      <c r="P37" s="101"/>
      <c r="Q37" s="101"/>
      <c r="R37" s="101"/>
      <c r="S37" s="101"/>
      <c r="T37" s="101"/>
      <c r="U37" s="101"/>
      <c r="V37" s="102"/>
      <c r="W37" s="102"/>
      <c r="X37" s="103"/>
      <c r="Y37" s="103"/>
      <c r="Z37" s="104"/>
      <c r="AA37" s="104"/>
      <c r="AB37" s="104"/>
      <c r="AC37" s="104"/>
      <c r="AD37" s="105"/>
      <c r="AE37" s="66" t="str">
        <f t="shared" si="0"/>
        <v/>
      </c>
      <c r="AF37" s="66"/>
      <c r="AG37" s="66"/>
      <c r="AH37" s="66"/>
      <c r="AI37" s="66"/>
      <c r="AL37" s="48"/>
    </row>
    <row r="38" spans="3:38">
      <c r="C38" s="25"/>
      <c r="D38" s="25"/>
      <c r="E38" s="100"/>
      <c r="F38" s="101"/>
      <c r="G38" s="101"/>
      <c r="H38" s="101"/>
      <c r="I38" s="101"/>
      <c r="J38" s="101"/>
      <c r="K38" s="101"/>
      <c r="L38" s="101"/>
      <c r="M38" s="101"/>
      <c r="N38" s="101"/>
      <c r="O38" s="101"/>
      <c r="P38" s="101"/>
      <c r="Q38" s="101"/>
      <c r="R38" s="101"/>
      <c r="S38" s="101"/>
      <c r="T38" s="101"/>
      <c r="U38" s="101"/>
      <c r="V38" s="102"/>
      <c r="W38" s="102"/>
      <c r="X38" s="103"/>
      <c r="Y38" s="103"/>
      <c r="Z38" s="104"/>
      <c r="AA38" s="104"/>
      <c r="AB38" s="104"/>
      <c r="AC38" s="104"/>
      <c r="AD38" s="105"/>
      <c r="AE38" s="66" t="str">
        <f t="shared" si="0"/>
        <v/>
      </c>
      <c r="AF38" s="66"/>
      <c r="AG38" s="66"/>
      <c r="AH38" s="66"/>
      <c r="AI38" s="66"/>
    </row>
    <row r="39" spans="3:38">
      <c r="C39" s="15"/>
      <c r="D39" s="15"/>
      <c r="E39" s="15"/>
      <c r="F39" s="15"/>
      <c r="G39" s="15"/>
      <c r="H39" s="15"/>
      <c r="I39" s="15"/>
      <c r="J39" s="15"/>
      <c r="K39" s="15"/>
      <c r="L39" s="15"/>
      <c r="M39" s="15"/>
      <c r="N39" s="15"/>
      <c r="O39" s="15"/>
      <c r="P39" s="15"/>
      <c r="Q39" s="15"/>
      <c r="R39" s="16"/>
      <c r="U39" s="16" t="s">
        <v>20</v>
      </c>
      <c r="V39" s="106" t="s">
        <v>54</v>
      </c>
      <c r="W39" s="106"/>
      <c r="X39" s="106"/>
      <c r="Y39" s="106"/>
      <c r="Z39" s="96" t="s">
        <v>38</v>
      </c>
      <c r="AA39" s="93"/>
      <c r="AB39" s="93"/>
      <c r="AC39" s="93"/>
      <c r="AD39" s="94"/>
      <c r="AE39" s="107">
        <f>SUM(AE31:AI38)</f>
        <v>0</v>
      </c>
      <c r="AF39" s="67"/>
      <c r="AG39" s="67"/>
      <c r="AH39" s="67"/>
      <c r="AI39" s="67"/>
    </row>
    <row r="40" spans="3:38" ht="18.75" customHeight="1">
      <c r="C40" s="109" t="s">
        <v>58</v>
      </c>
      <c r="D40" s="110"/>
      <c r="E40" s="111"/>
      <c r="F40" s="109" t="s">
        <v>59</v>
      </c>
      <c r="G40" s="110"/>
      <c r="H40" s="111"/>
      <c r="I40" s="109" t="s">
        <v>60</v>
      </c>
      <c r="J40" s="110"/>
      <c r="K40" s="111"/>
      <c r="L40" s="109" t="s">
        <v>61</v>
      </c>
      <c r="M40" s="110"/>
      <c r="N40" s="111"/>
      <c r="V40" s="112" t="s">
        <v>39</v>
      </c>
      <c r="W40" s="112"/>
      <c r="X40" s="112"/>
      <c r="Y40" s="112"/>
      <c r="Z40" s="96" t="s">
        <v>21</v>
      </c>
      <c r="AA40" s="93"/>
      <c r="AB40" s="93"/>
      <c r="AC40" s="93"/>
      <c r="AD40" s="94"/>
      <c r="AE40" s="97">
        <f>IF(V40="切捨",ROUNDDOWN(AE39*0.1,0),IF(V40="切上",ROUNDUP(AE39*0.1,0),IF(V40="四捨五入",ROUND(AE39*0.1,0),"未選択")))</f>
        <v>0</v>
      </c>
      <c r="AF40" s="98"/>
      <c r="AG40" s="98"/>
      <c r="AH40" s="98"/>
      <c r="AI40" s="98"/>
    </row>
    <row r="41" spans="3:38">
      <c r="C41" s="17"/>
      <c r="D41" s="18"/>
      <c r="E41" s="19"/>
      <c r="F41" s="17"/>
      <c r="G41" s="18"/>
      <c r="H41" s="19"/>
      <c r="I41" s="17"/>
      <c r="J41" s="18"/>
      <c r="K41" s="19"/>
      <c r="L41" s="17"/>
      <c r="M41" s="18"/>
      <c r="N41" s="19"/>
      <c r="AA41" s="56"/>
      <c r="AI41" s="55" t="s">
        <v>112</v>
      </c>
    </row>
    <row r="42" spans="3:38">
      <c r="C42" s="21"/>
      <c r="D42" s="22"/>
      <c r="E42" s="23"/>
      <c r="F42" s="21"/>
      <c r="G42" s="22"/>
      <c r="H42" s="23"/>
      <c r="I42" s="21"/>
      <c r="J42" s="22"/>
      <c r="K42" s="23"/>
      <c r="L42" s="21"/>
      <c r="M42" s="22"/>
      <c r="N42" s="23"/>
      <c r="O42" s="52"/>
      <c r="Z42" s="99" t="s">
        <v>36</v>
      </c>
      <c r="AA42" s="99"/>
      <c r="AB42" s="99"/>
      <c r="AC42" s="99"/>
      <c r="AD42" s="99"/>
      <c r="AE42" s="99"/>
      <c r="AF42" s="99"/>
      <c r="AG42" s="99"/>
      <c r="AH42" s="99"/>
      <c r="AI42" s="99"/>
    </row>
    <row r="43" spans="3:38">
      <c r="C43" s="108"/>
      <c r="D43" s="108"/>
      <c r="E43" s="108"/>
      <c r="F43" s="108"/>
      <c r="G43" s="108"/>
      <c r="H43" s="108"/>
      <c r="I43" s="108"/>
      <c r="J43" s="108"/>
      <c r="K43" s="108"/>
      <c r="L43" s="108"/>
      <c r="M43" s="108"/>
      <c r="N43" s="108"/>
      <c r="Z43" s="99" t="s">
        <v>37</v>
      </c>
      <c r="AA43" s="99"/>
      <c r="AB43" s="99"/>
      <c r="AC43" s="99"/>
      <c r="AD43" s="99"/>
      <c r="AE43" s="99"/>
      <c r="AF43" s="99"/>
      <c r="AG43" s="99"/>
      <c r="AH43" s="99"/>
      <c r="AI43" s="99"/>
    </row>
    <row r="44" spans="3:38">
      <c r="C44" s="21"/>
      <c r="D44" s="22"/>
      <c r="E44" s="23"/>
      <c r="F44" s="21"/>
      <c r="G44" s="22"/>
      <c r="H44" s="23"/>
      <c r="I44" s="21"/>
      <c r="J44" s="22"/>
      <c r="K44" s="23"/>
      <c r="L44" s="21"/>
      <c r="M44" s="22"/>
      <c r="N44" s="23"/>
      <c r="Z44" s="89" t="s">
        <v>113</v>
      </c>
      <c r="AA44" s="89"/>
      <c r="AB44" s="89"/>
      <c r="AC44" s="89"/>
      <c r="AD44" s="89"/>
      <c r="AE44" s="89"/>
      <c r="AF44" s="89"/>
      <c r="AG44" s="89"/>
      <c r="AH44" s="89"/>
      <c r="AI44" s="89"/>
    </row>
  </sheetData>
  <sheetProtection algorithmName="SHA-512" hashValue="z5vLHmGbHIwTHCQtXYnN0UouZN8fxbo10WvVSna30yGDLUGKvmzHPNkQettP6WQu8L+p0USyVOXv5KGrBHZM4g==" saltValue="6HceMhJpkr/atfvFGNYT1Q==" spinCount="100000" sheet="1" selectLockedCells="1"/>
  <mergeCells count="154">
    <mergeCell ref="T9:V9"/>
    <mergeCell ref="W9:AI10"/>
    <mergeCell ref="C10:F10"/>
    <mergeCell ref="G10:P10"/>
    <mergeCell ref="C14:P14"/>
    <mergeCell ref="C15:P16"/>
    <mergeCell ref="T16:V16"/>
    <mergeCell ref="W16:AI16"/>
    <mergeCell ref="B2:AI2"/>
    <mergeCell ref="AC3:AI3"/>
    <mergeCell ref="Y4:AB4"/>
    <mergeCell ref="AC4:AI4"/>
    <mergeCell ref="T7:V7"/>
    <mergeCell ref="X7:AC7"/>
    <mergeCell ref="AD7:AG7"/>
    <mergeCell ref="AH7:AI7"/>
    <mergeCell ref="W8:Z8"/>
    <mergeCell ref="T17:V17"/>
    <mergeCell ref="W17:AI17"/>
    <mergeCell ref="T11:V11"/>
    <mergeCell ref="W11:AH11"/>
    <mergeCell ref="T12:V12"/>
    <mergeCell ref="W12:AI12"/>
    <mergeCell ref="G13:J13"/>
    <mergeCell ref="L13:O13"/>
    <mergeCell ref="T13:U13"/>
    <mergeCell ref="V13:Z13"/>
    <mergeCell ref="AB13:AC13"/>
    <mergeCell ref="AD13:AI13"/>
    <mergeCell ref="B18:C18"/>
    <mergeCell ref="T18:V18"/>
    <mergeCell ref="W18:Y18"/>
    <mergeCell ref="Z18:AB18"/>
    <mergeCell ref="AC18:AI18"/>
    <mergeCell ref="B19:C19"/>
    <mergeCell ref="G19:I19"/>
    <mergeCell ref="J19:P19"/>
    <mergeCell ref="T19:V19"/>
    <mergeCell ref="W19:AI19"/>
    <mergeCell ref="N23:O23"/>
    <mergeCell ref="Y23:Z23"/>
    <mergeCell ref="AC23:AE23"/>
    <mergeCell ref="AF23:AG23"/>
    <mergeCell ref="C22:G22"/>
    <mergeCell ref="I22:K22"/>
    <mergeCell ref="L22:M22"/>
    <mergeCell ref="N22:O22"/>
    <mergeCell ref="AC22:AD22"/>
    <mergeCell ref="E30:U30"/>
    <mergeCell ref="V30:W30"/>
    <mergeCell ref="X30:Y30"/>
    <mergeCell ref="Z30:AD30"/>
    <mergeCell ref="AE30:AI30"/>
    <mergeCell ref="E31:U31"/>
    <mergeCell ref="V31:W31"/>
    <mergeCell ref="X31:Y31"/>
    <mergeCell ref="Z31:AD31"/>
    <mergeCell ref="AE31:AI31"/>
    <mergeCell ref="E32:U32"/>
    <mergeCell ref="V32:W32"/>
    <mergeCell ref="X32:Y32"/>
    <mergeCell ref="Z32:AD32"/>
    <mergeCell ref="AE32:AI32"/>
    <mergeCell ref="E33:U33"/>
    <mergeCell ref="V33:W33"/>
    <mergeCell ref="X33:Y33"/>
    <mergeCell ref="Z33:AD33"/>
    <mergeCell ref="AE33:AI33"/>
    <mergeCell ref="Z36:AD36"/>
    <mergeCell ref="AE36:AI36"/>
    <mergeCell ref="E37:U37"/>
    <mergeCell ref="V37:W37"/>
    <mergeCell ref="X37:Y37"/>
    <mergeCell ref="Z37:AD37"/>
    <mergeCell ref="AE37:AI37"/>
    <mergeCell ref="E34:U34"/>
    <mergeCell ref="V34:W34"/>
    <mergeCell ref="X34:Y34"/>
    <mergeCell ref="Z34:AD34"/>
    <mergeCell ref="AE34:AI34"/>
    <mergeCell ref="E35:U35"/>
    <mergeCell ref="V35:W35"/>
    <mergeCell ref="X35:Y35"/>
    <mergeCell ref="Z35:AD35"/>
    <mergeCell ref="AE35:AI35"/>
    <mergeCell ref="C43:E43"/>
    <mergeCell ref="F43:H43"/>
    <mergeCell ref="I43:K43"/>
    <mergeCell ref="L43:N43"/>
    <mergeCell ref="Z43:AI43"/>
    <mergeCell ref="C40:E40"/>
    <mergeCell ref="F40:H40"/>
    <mergeCell ref="I40:K40"/>
    <mergeCell ref="L40:N40"/>
    <mergeCell ref="V40:Y40"/>
    <mergeCell ref="Z44:AI44"/>
    <mergeCell ref="H25:L25"/>
    <mergeCell ref="M25:Q25"/>
    <mergeCell ref="R25:V25"/>
    <mergeCell ref="W25:AA25"/>
    <mergeCell ref="AB25:AE25"/>
    <mergeCell ref="AF25:AI25"/>
    <mergeCell ref="H26:L26"/>
    <mergeCell ref="M26:Q26"/>
    <mergeCell ref="R26:V26"/>
    <mergeCell ref="Z40:AD40"/>
    <mergeCell ref="AE40:AI40"/>
    <mergeCell ref="Z42:AI42"/>
    <mergeCell ref="E38:U38"/>
    <mergeCell ref="V38:W38"/>
    <mergeCell ref="X38:Y38"/>
    <mergeCell ref="Z38:AD38"/>
    <mergeCell ref="AE38:AI38"/>
    <mergeCell ref="V39:Y39"/>
    <mergeCell ref="Z39:AD39"/>
    <mergeCell ref="AE39:AI39"/>
    <mergeCell ref="E36:U36"/>
    <mergeCell ref="V36:W36"/>
    <mergeCell ref="X36:Y36"/>
    <mergeCell ref="C28:G28"/>
    <mergeCell ref="H28:L28"/>
    <mergeCell ref="M28:Q28"/>
    <mergeCell ref="R28:V28"/>
    <mergeCell ref="W28:AA28"/>
    <mergeCell ref="AB28:AE28"/>
    <mergeCell ref="AF28:AI28"/>
    <mergeCell ref="C27:G27"/>
    <mergeCell ref="H27:L27"/>
    <mergeCell ref="M27:Q27"/>
    <mergeCell ref="R27:V27"/>
    <mergeCell ref="AG1:AI1"/>
    <mergeCell ref="C7:F7"/>
    <mergeCell ref="G7:P7"/>
    <mergeCell ref="C8:F9"/>
    <mergeCell ref="G8:P9"/>
    <mergeCell ref="X22:Z22"/>
    <mergeCell ref="W27:AA27"/>
    <mergeCell ref="AB27:AE27"/>
    <mergeCell ref="AF27:AI27"/>
    <mergeCell ref="C26:G26"/>
    <mergeCell ref="W26:AA26"/>
    <mergeCell ref="AB26:AE26"/>
    <mergeCell ref="AF26:AI26"/>
    <mergeCell ref="C23:F23"/>
    <mergeCell ref="U23:W23"/>
    <mergeCell ref="T21:W21"/>
    <mergeCell ref="U22:W22"/>
    <mergeCell ref="C21:G21"/>
    <mergeCell ref="J21:K21"/>
    <mergeCell ref="L21:M21"/>
    <mergeCell ref="N21:O21"/>
    <mergeCell ref="AF22:AG22"/>
    <mergeCell ref="I23:K23"/>
    <mergeCell ref="L23:M23"/>
  </mergeCells>
  <phoneticPr fontId="1"/>
  <conditionalFormatting sqref="C13">
    <cfRule type="expression" dxfId="27" priority="39">
      <formula>C13&lt;&gt;""</formula>
    </cfRule>
  </conditionalFormatting>
  <conditionalFormatting sqref="C31">
    <cfRule type="expression" dxfId="26" priority="4">
      <formula>$C$31=""</formula>
    </cfRule>
  </conditionalFormatting>
  <conditionalFormatting sqref="D31">
    <cfRule type="expression" dxfId="25" priority="3">
      <formula>$D$31=""</formula>
    </cfRule>
  </conditionalFormatting>
  <conditionalFormatting sqref="E31:U31">
    <cfRule type="expression" dxfId="24" priority="9">
      <formula>$E$31=""</formula>
    </cfRule>
  </conditionalFormatting>
  <conditionalFormatting sqref="G13:J13">
    <cfRule type="expression" dxfId="23" priority="30">
      <formula>G13&lt;&gt;""</formula>
    </cfRule>
  </conditionalFormatting>
  <conditionalFormatting sqref="G7:P8">
    <cfRule type="expression" dxfId="22" priority="1">
      <formula>G7&lt;&gt;""</formula>
    </cfRule>
    <cfRule type="expression" priority="2">
      <formula>G7&lt;&gt;""</formula>
    </cfRule>
  </conditionalFormatting>
  <conditionalFormatting sqref="G10:P10">
    <cfRule type="expression" dxfId="21" priority="27">
      <formula>G10&lt;&gt;""</formula>
    </cfRule>
    <cfRule type="expression" priority="28">
      <formula>G10&lt;&gt;""</formula>
    </cfRule>
  </conditionalFormatting>
  <conditionalFormatting sqref="H26:L26">
    <cfRule type="expression" dxfId="20" priority="13">
      <formula>$H$26=""</formula>
    </cfRule>
    <cfRule type="expression" dxfId="19" priority="21">
      <formula>$H$25=""</formula>
    </cfRule>
  </conditionalFormatting>
  <conditionalFormatting sqref="L21:M21">
    <cfRule type="expression" dxfId="18" priority="16">
      <formula>$L$21=""</formula>
    </cfRule>
  </conditionalFormatting>
  <conditionalFormatting sqref="L22:M22">
    <cfRule type="expression" dxfId="17" priority="15">
      <formula>$L$22=""</formula>
    </cfRule>
  </conditionalFormatting>
  <conditionalFormatting sqref="L23:M23">
    <cfRule type="expression" dxfId="16" priority="14">
      <formula>$L$23=""</formula>
    </cfRule>
  </conditionalFormatting>
  <conditionalFormatting sqref="L13:O13">
    <cfRule type="expression" dxfId="15" priority="29">
      <formula>L13&lt;&gt;""</formula>
    </cfRule>
  </conditionalFormatting>
  <conditionalFormatting sqref="M26">
    <cfRule type="expression" dxfId="14" priority="22">
      <formula>$M$25=""</formula>
    </cfRule>
  </conditionalFormatting>
  <conditionalFormatting sqref="M26:Q26">
    <cfRule type="expression" dxfId="13" priority="11">
      <formula>$M$26=""</formula>
    </cfRule>
  </conditionalFormatting>
  <conditionalFormatting sqref="V31:W31">
    <cfRule type="expression" dxfId="12" priority="8">
      <formula>$V$31=""</formula>
    </cfRule>
  </conditionalFormatting>
  <conditionalFormatting sqref="W18:Y18">
    <cfRule type="expression" dxfId="11" priority="5">
      <formula>$W$18=""</formula>
    </cfRule>
  </conditionalFormatting>
  <conditionalFormatting sqref="W16:AI17">
    <cfRule type="expression" dxfId="10" priority="38">
      <formula>W16&lt;&gt;""</formula>
    </cfRule>
  </conditionalFormatting>
  <conditionalFormatting sqref="W19:AI19">
    <cfRule type="expression" dxfId="9" priority="18">
      <formula>W19&lt;&gt;""</formula>
    </cfRule>
  </conditionalFormatting>
  <conditionalFormatting sqref="X31:Y31">
    <cfRule type="expression" dxfId="8" priority="7">
      <formula>$X$31=""</formula>
    </cfRule>
  </conditionalFormatting>
  <conditionalFormatting sqref="X7:AC7">
    <cfRule type="expression" dxfId="7" priority="34">
      <formula>NOT(LEN(X7)=13)</formula>
    </cfRule>
    <cfRule type="expression" dxfId="6" priority="35">
      <formula>X7&lt;&gt;""</formula>
    </cfRule>
  </conditionalFormatting>
  <conditionalFormatting sqref="Z31:AD31">
    <cfRule type="expression" dxfId="5" priority="6">
      <formula>$Z$31=""</formula>
    </cfRule>
  </conditionalFormatting>
  <conditionalFormatting sqref="AC4:AI4">
    <cfRule type="expression" dxfId="4" priority="40">
      <formula>AC4&lt;&gt;""</formula>
    </cfRule>
  </conditionalFormatting>
  <conditionalFormatting sqref="AC18:AI18">
    <cfRule type="expression" dxfId="3" priority="36">
      <formula>AC18&lt;&gt;""</formula>
    </cfRule>
  </conditionalFormatting>
  <conditionalFormatting sqref="AH7:AI7">
    <cfRule type="expression" dxfId="2" priority="33">
      <formula>AH7&lt;&gt;""</formula>
    </cfRule>
  </conditionalFormatting>
  <dataValidations count="3">
    <dataValidation type="list" allowBlank="1" showInputMessage="1" showErrorMessage="1" sqref="V40:Y40" xr:uid="{1C5DF3DC-1D26-446E-B619-907553173CB3}">
      <formula1>$AV$3:$AV$6</formula1>
    </dataValidation>
    <dataValidation imeMode="halfKatakana" allowBlank="1" showInputMessage="1" showErrorMessage="1" sqref="W19:AI19" xr:uid="{393D68E6-E0FF-4F83-A8B2-D4460E56FC75}"/>
    <dataValidation imeMode="halfAlpha" allowBlank="1" showInputMessage="1" showErrorMessage="1" sqref="X7:AC7 AH7:AI7 G10:P10 W8:Z8 G7:P7" xr:uid="{9A88CB1E-8E6B-4EC9-B4BE-AB7C2A39DC58}"/>
  </dataValidations>
  <printOptions horizontalCentered="1"/>
  <pageMargins left="0.51181102362204722" right="0.31496062992125984" top="0.35433070866141736" bottom="0.35433070866141736" header="0.31496062992125984" footer="0.31496062992125984"/>
  <pageSetup paperSize="9" scale="96" orientation="portrait" r:id="rId1"/>
  <rowBreaks count="2" manualBreakCount="2">
    <brk id="42" max="32" man="1"/>
    <brk id="43"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29701" r:id="rId4" name="Check Box 5">
              <controlPr defaultSize="0" autoFill="0" autoLine="0" autoPict="0">
                <anchor moveWithCells="1">
                  <from>
                    <xdr:col>27</xdr:col>
                    <xdr:colOff>28575</xdr:colOff>
                    <xdr:row>23</xdr:row>
                    <xdr:rowOff>0</xdr:rowOff>
                  </from>
                  <to>
                    <xdr:col>31</xdr:col>
                    <xdr:colOff>28575</xdr:colOff>
                    <xdr:row>24</xdr:row>
                    <xdr:rowOff>0</xdr:rowOff>
                  </to>
                </anchor>
              </controlPr>
            </control>
          </mc:Choice>
        </mc:AlternateContent>
        <mc:AlternateContent xmlns:mc="http://schemas.openxmlformats.org/markup-compatibility/2006">
          <mc:Choice Requires="x14">
            <control shapeId="29704" r:id="rId5" name="Check Box 8">
              <controlPr defaultSize="0" autoFill="0" autoLine="0" autoPict="0">
                <anchor moveWithCells="1">
                  <from>
                    <xdr:col>1</xdr:col>
                    <xdr:colOff>28575</xdr:colOff>
                    <xdr:row>18</xdr:row>
                    <xdr:rowOff>0</xdr:rowOff>
                  </from>
                  <to>
                    <xdr:col>5</xdr:col>
                    <xdr:colOff>142875</xdr:colOff>
                    <xdr:row>19</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CF1393-E971-4CD8-B8CB-F4A1FE52D12A}">
  <dimension ref="B1:AV44"/>
  <sheetViews>
    <sheetView view="pageBreakPreview" topLeftCell="C1" zoomScale="120" zoomScaleNormal="70" zoomScaleSheetLayoutView="120" workbookViewId="0">
      <selection activeCell="C5" sqref="C5"/>
    </sheetView>
  </sheetViews>
  <sheetFormatPr defaultRowHeight="18.75"/>
  <cols>
    <col min="1" max="1" width="0.875" customWidth="1"/>
    <col min="2" max="2" width="1.125" customWidth="1"/>
    <col min="3" max="35" width="2.625" customWidth="1"/>
    <col min="36" max="36" width="3.125" customWidth="1"/>
    <col min="37" max="37" width="9" style="9"/>
    <col min="48" max="48" width="0" hidden="1" customWidth="1"/>
  </cols>
  <sheetData>
    <row r="1" spans="2:48" ht="18.75" customHeight="1">
      <c r="C1" s="181" t="s">
        <v>14</v>
      </c>
      <c r="D1" s="127"/>
      <c r="E1" s="127"/>
      <c r="F1" s="182" t="str">
        <f>IF(契約分!G8="","",契約分!G8)</f>
        <v/>
      </c>
      <c r="G1" s="183"/>
      <c r="H1" s="183"/>
      <c r="I1" s="183"/>
      <c r="J1" s="183"/>
      <c r="K1" s="183"/>
      <c r="L1" s="184"/>
      <c r="M1" s="184"/>
      <c r="N1" s="184"/>
      <c r="O1" s="26"/>
      <c r="P1" s="26"/>
      <c r="Q1" s="26"/>
      <c r="R1" s="26"/>
      <c r="S1" s="26"/>
      <c r="T1" s="26"/>
      <c r="U1" s="26"/>
      <c r="V1" s="26"/>
      <c r="W1" s="26"/>
      <c r="AV1" s="3" t="b">
        <v>0</v>
      </c>
    </row>
    <row r="2" spans="2:48" ht="18.75" customHeight="1">
      <c r="B2" s="4"/>
      <c r="C2" s="127"/>
      <c r="D2" s="127"/>
      <c r="E2" s="127"/>
      <c r="F2" s="183"/>
      <c r="G2" s="183"/>
      <c r="H2" s="183"/>
      <c r="I2" s="183"/>
      <c r="J2" s="183"/>
      <c r="K2" s="183"/>
      <c r="L2" s="183"/>
      <c r="M2" s="183"/>
      <c r="N2" s="183"/>
      <c r="O2" s="4"/>
      <c r="P2" s="4"/>
      <c r="Q2" s="4"/>
      <c r="R2" s="4"/>
      <c r="S2" s="4" t="s">
        <v>56</v>
      </c>
      <c r="T2" s="4"/>
      <c r="U2" s="4"/>
      <c r="V2" s="4"/>
      <c r="W2" s="4"/>
      <c r="X2" s="4"/>
      <c r="Y2" s="4"/>
      <c r="Z2" s="4"/>
      <c r="AA2" s="4"/>
      <c r="AB2" s="4"/>
      <c r="AC2" s="4"/>
      <c r="AD2" s="4"/>
      <c r="AE2" s="4"/>
      <c r="AF2" s="4"/>
      <c r="AG2" s="4"/>
      <c r="AH2" s="4"/>
      <c r="AI2" s="4"/>
      <c r="AV2" s="3"/>
    </row>
    <row r="3" spans="2:48">
      <c r="C3" s="27"/>
      <c r="D3" s="27"/>
      <c r="E3" s="27"/>
      <c r="F3" s="27"/>
      <c r="AA3" s="6"/>
      <c r="AB3" s="6"/>
      <c r="AC3" s="7" t="s">
        <v>71</v>
      </c>
      <c r="AD3" s="185" t="str">
        <f>IF(契約分!AC4="","",契約分!AC4)</f>
        <v/>
      </c>
      <c r="AE3" s="186"/>
      <c r="AF3" s="186"/>
      <c r="AG3" s="186"/>
      <c r="AH3" s="186"/>
      <c r="AI3" s="186"/>
      <c r="AV3" s="8"/>
    </row>
    <row r="4" spans="2:48">
      <c r="B4" s="9"/>
      <c r="C4" s="10" t="s">
        <v>30</v>
      </c>
      <c r="D4" s="10" t="s">
        <v>31</v>
      </c>
      <c r="E4" s="91" t="s">
        <v>72</v>
      </c>
      <c r="F4" s="133"/>
      <c r="G4" s="133"/>
      <c r="H4" s="133"/>
      <c r="I4" s="133"/>
      <c r="J4" s="133"/>
      <c r="K4" s="133"/>
      <c r="L4" s="133"/>
      <c r="M4" s="133"/>
      <c r="N4" s="133"/>
      <c r="O4" s="133"/>
      <c r="P4" s="133"/>
      <c r="Q4" s="133"/>
      <c r="R4" s="133"/>
      <c r="S4" s="187"/>
      <c r="T4" s="187"/>
      <c r="U4" s="187"/>
      <c r="V4" s="187"/>
      <c r="W4" s="187"/>
      <c r="X4" s="90" t="s">
        <v>32</v>
      </c>
      <c r="Y4" s="133"/>
      <c r="Z4" s="180" t="s">
        <v>33</v>
      </c>
      <c r="AA4" s="133"/>
      <c r="AB4" s="180" t="s">
        <v>34</v>
      </c>
      <c r="AC4" s="133"/>
      <c r="AD4" s="133"/>
      <c r="AE4" s="133"/>
      <c r="AF4" s="90" t="s">
        <v>51</v>
      </c>
      <c r="AG4" s="133"/>
      <c r="AH4" s="133"/>
      <c r="AI4" s="133"/>
      <c r="AK4" s="9" t="s">
        <v>100</v>
      </c>
      <c r="AV4" s="11" t="s">
        <v>39</v>
      </c>
    </row>
    <row r="5" spans="2:48" ht="19.5">
      <c r="B5" s="12"/>
      <c r="C5" s="24">
        <v>12</v>
      </c>
      <c r="D5" s="24">
        <v>31</v>
      </c>
      <c r="E5" s="113"/>
      <c r="F5" s="175"/>
      <c r="G5" s="175"/>
      <c r="H5" s="175"/>
      <c r="I5" s="175"/>
      <c r="J5" s="175"/>
      <c r="K5" s="175"/>
      <c r="L5" s="175"/>
      <c r="M5" s="175"/>
      <c r="N5" s="175"/>
      <c r="O5" s="175"/>
      <c r="P5" s="175"/>
      <c r="Q5" s="175"/>
      <c r="R5" s="175"/>
      <c r="S5" s="175"/>
      <c r="T5" s="175"/>
      <c r="U5" s="175"/>
      <c r="V5" s="175"/>
      <c r="W5" s="176"/>
      <c r="X5" s="102"/>
      <c r="Y5" s="102"/>
      <c r="Z5" s="103"/>
      <c r="AA5" s="103"/>
      <c r="AB5" s="120"/>
      <c r="AC5" s="104"/>
      <c r="AD5" s="104"/>
      <c r="AE5" s="105"/>
      <c r="AF5" s="177" t="str">
        <f>IF(AB5="","",X5*AB5)</f>
        <v/>
      </c>
      <c r="AG5" s="178"/>
      <c r="AH5" s="178"/>
      <c r="AI5" s="179"/>
      <c r="AK5" s="9" t="s">
        <v>105</v>
      </c>
      <c r="AV5" s="11" t="s">
        <v>40</v>
      </c>
    </row>
    <row r="6" spans="2:48">
      <c r="B6" s="9"/>
      <c r="C6" s="25"/>
      <c r="D6" s="25"/>
      <c r="E6" s="113"/>
      <c r="F6" s="175"/>
      <c r="G6" s="175"/>
      <c r="H6" s="175"/>
      <c r="I6" s="175"/>
      <c r="J6" s="175"/>
      <c r="K6" s="175"/>
      <c r="L6" s="175"/>
      <c r="M6" s="175"/>
      <c r="N6" s="175"/>
      <c r="O6" s="175"/>
      <c r="P6" s="175"/>
      <c r="Q6" s="175"/>
      <c r="R6" s="175"/>
      <c r="S6" s="175"/>
      <c r="T6" s="175"/>
      <c r="U6" s="175"/>
      <c r="V6" s="175"/>
      <c r="W6" s="176"/>
      <c r="X6" s="102"/>
      <c r="Y6" s="102"/>
      <c r="Z6" s="103"/>
      <c r="AA6" s="103"/>
      <c r="AB6" s="120"/>
      <c r="AC6" s="104"/>
      <c r="AD6" s="104"/>
      <c r="AE6" s="105"/>
      <c r="AF6" s="177" t="str">
        <f t="shared" ref="AF6:AF38" si="0">IF(AB6="","",X6*AB6)</f>
        <v/>
      </c>
      <c r="AG6" s="178"/>
      <c r="AH6" s="178"/>
      <c r="AI6" s="179"/>
      <c r="AK6" s="9" t="s">
        <v>107</v>
      </c>
      <c r="AV6" s="11" t="s">
        <v>41</v>
      </c>
    </row>
    <row r="7" spans="2:48">
      <c r="B7" s="13"/>
      <c r="C7" s="25"/>
      <c r="D7" s="25"/>
      <c r="E7" s="113"/>
      <c r="F7" s="175"/>
      <c r="G7" s="175"/>
      <c r="H7" s="175"/>
      <c r="I7" s="175"/>
      <c r="J7" s="175"/>
      <c r="K7" s="175"/>
      <c r="L7" s="175"/>
      <c r="M7" s="175"/>
      <c r="N7" s="175"/>
      <c r="O7" s="175"/>
      <c r="P7" s="175"/>
      <c r="Q7" s="175"/>
      <c r="R7" s="175"/>
      <c r="S7" s="175"/>
      <c r="T7" s="175"/>
      <c r="U7" s="175"/>
      <c r="V7" s="175"/>
      <c r="W7" s="176"/>
      <c r="X7" s="102"/>
      <c r="Y7" s="102"/>
      <c r="Z7" s="103"/>
      <c r="AA7" s="103"/>
      <c r="AB7" s="120"/>
      <c r="AC7" s="104"/>
      <c r="AD7" s="104"/>
      <c r="AE7" s="105"/>
      <c r="AF7" s="177" t="str">
        <f t="shared" si="0"/>
        <v/>
      </c>
      <c r="AG7" s="178"/>
      <c r="AH7" s="178"/>
      <c r="AI7" s="179"/>
      <c r="AK7" s="57" t="s">
        <v>120</v>
      </c>
      <c r="AV7" s="3"/>
    </row>
    <row r="8" spans="2:48" ht="19.5">
      <c r="B8" s="12"/>
      <c r="C8" s="25"/>
      <c r="D8" s="25"/>
      <c r="E8" s="113"/>
      <c r="F8" s="175"/>
      <c r="G8" s="175"/>
      <c r="H8" s="175"/>
      <c r="I8" s="175"/>
      <c r="J8" s="175"/>
      <c r="K8" s="175"/>
      <c r="L8" s="175"/>
      <c r="M8" s="175"/>
      <c r="N8" s="175"/>
      <c r="O8" s="175"/>
      <c r="P8" s="175"/>
      <c r="Q8" s="175"/>
      <c r="R8" s="175"/>
      <c r="S8" s="175"/>
      <c r="T8" s="175"/>
      <c r="U8" s="175"/>
      <c r="V8" s="175"/>
      <c r="W8" s="176"/>
      <c r="X8" s="102"/>
      <c r="Y8" s="102"/>
      <c r="Z8" s="103"/>
      <c r="AA8" s="103"/>
      <c r="AB8" s="120"/>
      <c r="AC8" s="104"/>
      <c r="AD8" s="104"/>
      <c r="AE8" s="105"/>
      <c r="AF8" s="177" t="str">
        <f t="shared" si="0"/>
        <v/>
      </c>
      <c r="AG8" s="178"/>
      <c r="AH8" s="178"/>
      <c r="AI8" s="179"/>
      <c r="AV8" s="3"/>
    </row>
    <row r="9" spans="2:48">
      <c r="C9" s="25"/>
      <c r="D9" s="25"/>
      <c r="E9" s="113"/>
      <c r="F9" s="175"/>
      <c r="G9" s="175"/>
      <c r="H9" s="175"/>
      <c r="I9" s="175"/>
      <c r="J9" s="175"/>
      <c r="K9" s="175"/>
      <c r="L9" s="175"/>
      <c r="M9" s="175"/>
      <c r="N9" s="175"/>
      <c r="O9" s="175"/>
      <c r="P9" s="175"/>
      <c r="Q9" s="175"/>
      <c r="R9" s="175"/>
      <c r="S9" s="175"/>
      <c r="T9" s="175"/>
      <c r="U9" s="175"/>
      <c r="V9" s="175"/>
      <c r="W9" s="176"/>
      <c r="X9" s="102"/>
      <c r="Y9" s="102"/>
      <c r="Z9" s="103"/>
      <c r="AA9" s="103"/>
      <c r="AB9" s="120"/>
      <c r="AC9" s="104"/>
      <c r="AD9" s="104"/>
      <c r="AE9" s="105"/>
      <c r="AF9" s="177" t="str">
        <f t="shared" si="0"/>
        <v/>
      </c>
      <c r="AG9" s="178"/>
      <c r="AH9" s="178"/>
      <c r="AI9" s="179"/>
      <c r="AV9" s="3"/>
    </row>
    <row r="10" spans="2:48">
      <c r="C10" s="25"/>
      <c r="D10" s="25"/>
      <c r="E10" s="113"/>
      <c r="F10" s="175"/>
      <c r="G10" s="175"/>
      <c r="H10" s="175"/>
      <c r="I10" s="175"/>
      <c r="J10" s="175"/>
      <c r="K10" s="175"/>
      <c r="L10" s="175"/>
      <c r="M10" s="175"/>
      <c r="N10" s="175"/>
      <c r="O10" s="175"/>
      <c r="P10" s="175"/>
      <c r="Q10" s="175"/>
      <c r="R10" s="175"/>
      <c r="S10" s="175"/>
      <c r="T10" s="175"/>
      <c r="U10" s="175"/>
      <c r="V10" s="175"/>
      <c r="W10" s="176"/>
      <c r="X10" s="102"/>
      <c r="Y10" s="102"/>
      <c r="Z10" s="103"/>
      <c r="AA10" s="103"/>
      <c r="AB10" s="120"/>
      <c r="AC10" s="104"/>
      <c r="AD10" s="104"/>
      <c r="AE10" s="105"/>
      <c r="AF10" s="177" t="str">
        <f t="shared" si="0"/>
        <v/>
      </c>
      <c r="AG10" s="178"/>
      <c r="AH10" s="178"/>
      <c r="AI10" s="179"/>
      <c r="AV10" s="3"/>
    </row>
    <row r="11" spans="2:48">
      <c r="C11" s="25"/>
      <c r="D11" s="25"/>
      <c r="E11" s="113"/>
      <c r="F11" s="175"/>
      <c r="G11" s="175"/>
      <c r="H11" s="175"/>
      <c r="I11" s="175"/>
      <c r="J11" s="175"/>
      <c r="K11" s="175"/>
      <c r="L11" s="175"/>
      <c r="M11" s="175"/>
      <c r="N11" s="175"/>
      <c r="O11" s="175"/>
      <c r="P11" s="175"/>
      <c r="Q11" s="175"/>
      <c r="R11" s="175"/>
      <c r="S11" s="175"/>
      <c r="T11" s="175"/>
      <c r="U11" s="175"/>
      <c r="V11" s="175"/>
      <c r="W11" s="176"/>
      <c r="X11" s="102"/>
      <c r="Y11" s="102"/>
      <c r="Z11" s="103"/>
      <c r="AA11" s="103"/>
      <c r="AB11" s="120"/>
      <c r="AC11" s="104"/>
      <c r="AD11" s="104"/>
      <c r="AE11" s="105"/>
      <c r="AF11" s="177" t="str">
        <f t="shared" si="0"/>
        <v/>
      </c>
      <c r="AG11" s="178"/>
      <c r="AH11" s="178"/>
      <c r="AI11" s="179"/>
      <c r="AV11" s="3"/>
    </row>
    <row r="12" spans="2:48">
      <c r="C12" s="25"/>
      <c r="D12" s="25"/>
      <c r="E12" s="113"/>
      <c r="F12" s="175"/>
      <c r="G12" s="175"/>
      <c r="H12" s="175"/>
      <c r="I12" s="175"/>
      <c r="J12" s="175"/>
      <c r="K12" s="175"/>
      <c r="L12" s="175"/>
      <c r="M12" s="175"/>
      <c r="N12" s="175"/>
      <c r="O12" s="175"/>
      <c r="P12" s="175"/>
      <c r="Q12" s="175"/>
      <c r="R12" s="175"/>
      <c r="S12" s="175"/>
      <c r="T12" s="175"/>
      <c r="U12" s="175"/>
      <c r="V12" s="175"/>
      <c r="W12" s="176"/>
      <c r="X12" s="102"/>
      <c r="Y12" s="102"/>
      <c r="Z12" s="103"/>
      <c r="AA12" s="103"/>
      <c r="AB12" s="120"/>
      <c r="AC12" s="104"/>
      <c r="AD12" s="104"/>
      <c r="AE12" s="105"/>
      <c r="AF12" s="177" t="str">
        <f t="shared" si="0"/>
        <v/>
      </c>
      <c r="AG12" s="178"/>
      <c r="AH12" s="178"/>
      <c r="AI12" s="179"/>
      <c r="AV12" s="3"/>
    </row>
    <row r="13" spans="2:48">
      <c r="C13" s="25"/>
      <c r="D13" s="25"/>
      <c r="E13" s="113"/>
      <c r="F13" s="175"/>
      <c r="G13" s="175"/>
      <c r="H13" s="175"/>
      <c r="I13" s="175"/>
      <c r="J13" s="175"/>
      <c r="K13" s="175"/>
      <c r="L13" s="175"/>
      <c r="M13" s="175"/>
      <c r="N13" s="175"/>
      <c r="O13" s="175"/>
      <c r="P13" s="175"/>
      <c r="Q13" s="175"/>
      <c r="R13" s="175"/>
      <c r="S13" s="175"/>
      <c r="T13" s="175"/>
      <c r="U13" s="175"/>
      <c r="V13" s="175"/>
      <c r="W13" s="176"/>
      <c r="X13" s="102"/>
      <c r="Y13" s="102"/>
      <c r="Z13" s="103"/>
      <c r="AA13" s="103"/>
      <c r="AB13" s="120"/>
      <c r="AC13" s="104"/>
      <c r="AD13" s="104"/>
      <c r="AE13" s="105"/>
      <c r="AF13" s="177" t="str">
        <f t="shared" si="0"/>
        <v/>
      </c>
      <c r="AG13" s="178"/>
      <c r="AH13" s="178"/>
      <c r="AI13" s="179"/>
      <c r="AV13" s="3"/>
    </row>
    <row r="14" spans="2:48">
      <c r="C14" s="25"/>
      <c r="D14" s="25"/>
      <c r="E14" s="113"/>
      <c r="F14" s="175"/>
      <c r="G14" s="175"/>
      <c r="H14" s="175"/>
      <c r="I14" s="175"/>
      <c r="J14" s="175"/>
      <c r="K14" s="175"/>
      <c r="L14" s="175"/>
      <c r="M14" s="175"/>
      <c r="N14" s="175"/>
      <c r="O14" s="175"/>
      <c r="P14" s="175"/>
      <c r="Q14" s="175"/>
      <c r="R14" s="175"/>
      <c r="S14" s="175"/>
      <c r="T14" s="175"/>
      <c r="U14" s="175"/>
      <c r="V14" s="175"/>
      <c r="W14" s="176"/>
      <c r="X14" s="102"/>
      <c r="Y14" s="102"/>
      <c r="Z14" s="103"/>
      <c r="AA14" s="103"/>
      <c r="AB14" s="120"/>
      <c r="AC14" s="104"/>
      <c r="AD14" s="104"/>
      <c r="AE14" s="105"/>
      <c r="AF14" s="177" t="str">
        <f t="shared" si="0"/>
        <v/>
      </c>
      <c r="AG14" s="178"/>
      <c r="AH14" s="178"/>
      <c r="AI14" s="179"/>
      <c r="AV14" s="3"/>
    </row>
    <row r="15" spans="2:48">
      <c r="C15" s="25"/>
      <c r="D15" s="25"/>
      <c r="E15" s="113"/>
      <c r="F15" s="175"/>
      <c r="G15" s="175"/>
      <c r="H15" s="175"/>
      <c r="I15" s="175"/>
      <c r="J15" s="175"/>
      <c r="K15" s="175"/>
      <c r="L15" s="175"/>
      <c r="M15" s="175"/>
      <c r="N15" s="175"/>
      <c r="O15" s="175"/>
      <c r="P15" s="175"/>
      <c r="Q15" s="175"/>
      <c r="R15" s="175"/>
      <c r="S15" s="175"/>
      <c r="T15" s="175"/>
      <c r="U15" s="175"/>
      <c r="V15" s="175"/>
      <c r="W15" s="176"/>
      <c r="X15" s="102"/>
      <c r="Y15" s="102"/>
      <c r="Z15" s="103"/>
      <c r="AA15" s="103"/>
      <c r="AB15" s="120"/>
      <c r="AC15" s="104"/>
      <c r="AD15" s="104"/>
      <c r="AE15" s="105"/>
      <c r="AF15" s="177" t="str">
        <f t="shared" si="0"/>
        <v/>
      </c>
      <c r="AG15" s="178"/>
      <c r="AH15" s="178"/>
      <c r="AI15" s="179"/>
      <c r="AV15" s="3"/>
    </row>
    <row r="16" spans="2:48" ht="18.75" customHeight="1">
      <c r="C16" s="25"/>
      <c r="D16" s="25"/>
      <c r="E16" s="113"/>
      <c r="F16" s="175"/>
      <c r="G16" s="175"/>
      <c r="H16" s="175"/>
      <c r="I16" s="175"/>
      <c r="J16" s="175"/>
      <c r="K16" s="175"/>
      <c r="L16" s="175"/>
      <c r="M16" s="175"/>
      <c r="N16" s="175"/>
      <c r="O16" s="175"/>
      <c r="P16" s="175"/>
      <c r="Q16" s="175"/>
      <c r="R16" s="175"/>
      <c r="S16" s="175"/>
      <c r="T16" s="175"/>
      <c r="U16" s="175"/>
      <c r="V16" s="175"/>
      <c r="W16" s="176"/>
      <c r="X16" s="102"/>
      <c r="Y16" s="102"/>
      <c r="Z16" s="103"/>
      <c r="AA16" s="103"/>
      <c r="AB16" s="120"/>
      <c r="AC16" s="104"/>
      <c r="AD16" s="104"/>
      <c r="AE16" s="105"/>
      <c r="AF16" s="177" t="str">
        <f t="shared" si="0"/>
        <v/>
      </c>
      <c r="AG16" s="178"/>
      <c r="AH16" s="178"/>
      <c r="AI16" s="179"/>
      <c r="AV16" s="3"/>
    </row>
    <row r="17" spans="2:48" ht="18.75" customHeight="1">
      <c r="C17" s="25"/>
      <c r="D17" s="25"/>
      <c r="E17" s="113"/>
      <c r="F17" s="175"/>
      <c r="G17" s="175"/>
      <c r="H17" s="175"/>
      <c r="I17" s="175"/>
      <c r="J17" s="175"/>
      <c r="K17" s="175"/>
      <c r="L17" s="175"/>
      <c r="M17" s="175"/>
      <c r="N17" s="175"/>
      <c r="O17" s="175"/>
      <c r="P17" s="175"/>
      <c r="Q17" s="175"/>
      <c r="R17" s="175"/>
      <c r="S17" s="175"/>
      <c r="T17" s="175"/>
      <c r="U17" s="175"/>
      <c r="V17" s="175"/>
      <c r="W17" s="176"/>
      <c r="X17" s="102"/>
      <c r="Y17" s="102"/>
      <c r="Z17" s="103"/>
      <c r="AA17" s="103"/>
      <c r="AB17" s="120"/>
      <c r="AC17" s="104"/>
      <c r="AD17" s="104"/>
      <c r="AE17" s="105"/>
      <c r="AF17" s="177" t="str">
        <f t="shared" si="0"/>
        <v/>
      </c>
      <c r="AG17" s="178"/>
      <c r="AH17" s="178"/>
      <c r="AI17" s="179"/>
      <c r="AV17" s="3"/>
    </row>
    <row r="18" spans="2:48" ht="18.75" customHeight="1">
      <c r="C18" s="25"/>
      <c r="D18" s="25"/>
      <c r="E18" s="113"/>
      <c r="F18" s="175"/>
      <c r="G18" s="175"/>
      <c r="H18" s="175"/>
      <c r="I18" s="175"/>
      <c r="J18" s="175"/>
      <c r="K18" s="175"/>
      <c r="L18" s="175"/>
      <c r="M18" s="175"/>
      <c r="N18" s="175"/>
      <c r="O18" s="175"/>
      <c r="P18" s="175"/>
      <c r="Q18" s="175"/>
      <c r="R18" s="175"/>
      <c r="S18" s="175"/>
      <c r="T18" s="175"/>
      <c r="U18" s="175"/>
      <c r="V18" s="175"/>
      <c r="W18" s="176"/>
      <c r="X18" s="102"/>
      <c r="Y18" s="102"/>
      <c r="Z18" s="103"/>
      <c r="AA18" s="103"/>
      <c r="AB18" s="120"/>
      <c r="AC18" s="104"/>
      <c r="AD18" s="104"/>
      <c r="AE18" s="105"/>
      <c r="AF18" s="177" t="str">
        <f t="shared" si="0"/>
        <v/>
      </c>
      <c r="AG18" s="178"/>
      <c r="AH18" s="178"/>
      <c r="AI18" s="179"/>
      <c r="AV18" s="3"/>
    </row>
    <row r="19" spans="2:48" ht="18.75" customHeight="1">
      <c r="C19" s="25"/>
      <c r="D19" s="25"/>
      <c r="E19" s="113"/>
      <c r="F19" s="175"/>
      <c r="G19" s="175"/>
      <c r="H19" s="175"/>
      <c r="I19" s="175"/>
      <c r="J19" s="175"/>
      <c r="K19" s="175"/>
      <c r="L19" s="175"/>
      <c r="M19" s="175"/>
      <c r="N19" s="175"/>
      <c r="O19" s="175"/>
      <c r="P19" s="175"/>
      <c r="Q19" s="175"/>
      <c r="R19" s="175"/>
      <c r="S19" s="175"/>
      <c r="T19" s="175"/>
      <c r="U19" s="175"/>
      <c r="V19" s="175"/>
      <c r="W19" s="176"/>
      <c r="X19" s="102"/>
      <c r="Y19" s="102"/>
      <c r="Z19" s="103"/>
      <c r="AA19" s="103"/>
      <c r="AB19" s="120"/>
      <c r="AC19" s="104"/>
      <c r="AD19" s="104"/>
      <c r="AE19" s="105"/>
      <c r="AF19" s="177" t="str">
        <f t="shared" si="0"/>
        <v/>
      </c>
      <c r="AG19" s="178"/>
      <c r="AH19" s="178"/>
      <c r="AI19" s="179"/>
      <c r="AV19" s="3"/>
    </row>
    <row r="20" spans="2:48">
      <c r="C20" s="25"/>
      <c r="D20" s="25"/>
      <c r="E20" s="113"/>
      <c r="F20" s="175"/>
      <c r="G20" s="175"/>
      <c r="H20" s="175"/>
      <c r="I20" s="175"/>
      <c r="J20" s="175"/>
      <c r="K20" s="175"/>
      <c r="L20" s="175"/>
      <c r="M20" s="175"/>
      <c r="N20" s="175"/>
      <c r="O20" s="175"/>
      <c r="P20" s="175"/>
      <c r="Q20" s="175"/>
      <c r="R20" s="175"/>
      <c r="S20" s="175"/>
      <c r="T20" s="175"/>
      <c r="U20" s="175"/>
      <c r="V20" s="175"/>
      <c r="W20" s="176"/>
      <c r="X20" s="102"/>
      <c r="Y20" s="102"/>
      <c r="Z20" s="103"/>
      <c r="AA20" s="103"/>
      <c r="AB20" s="120"/>
      <c r="AC20" s="104"/>
      <c r="AD20" s="104"/>
      <c r="AE20" s="105"/>
      <c r="AF20" s="177" t="str">
        <f t="shared" si="0"/>
        <v/>
      </c>
      <c r="AG20" s="178"/>
      <c r="AH20" s="178"/>
      <c r="AI20" s="179"/>
      <c r="AV20" s="3"/>
    </row>
    <row r="21" spans="2:48">
      <c r="C21" s="25"/>
      <c r="D21" s="25"/>
      <c r="E21" s="113"/>
      <c r="F21" s="175"/>
      <c r="G21" s="175"/>
      <c r="H21" s="175"/>
      <c r="I21" s="175"/>
      <c r="J21" s="175"/>
      <c r="K21" s="175"/>
      <c r="L21" s="175"/>
      <c r="M21" s="175"/>
      <c r="N21" s="175"/>
      <c r="O21" s="175"/>
      <c r="P21" s="175"/>
      <c r="Q21" s="175"/>
      <c r="R21" s="175"/>
      <c r="S21" s="175"/>
      <c r="T21" s="175"/>
      <c r="U21" s="175"/>
      <c r="V21" s="175"/>
      <c r="W21" s="176"/>
      <c r="X21" s="102"/>
      <c r="Y21" s="102"/>
      <c r="Z21" s="103"/>
      <c r="AA21" s="103"/>
      <c r="AB21" s="120"/>
      <c r="AC21" s="104"/>
      <c r="AD21" s="104"/>
      <c r="AE21" s="105"/>
      <c r="AF21" s="177" t="str">
        <f t="shared" si="0"/>
        <v/>
      </c>
      <c r="AG21" s="178"/>
      <c r="AH21" s="178"/>
      <c r="AI21" s="179"/>
      <c r="AV21" s="3"/>
    </row>
    <row r="22" spans="2:48">
      <c r="C22" s="25"/>
      <c r="D22" s="25"/>
      <c r="E22" s="113"/>
      <c r="F22" s="175"/>
      <c r="G22" s="175"/>
      <c r="H22" s="175"/>
      <c r="I22" s="175"/>
      <c r="J22" s="175"/>
      <c r="K22" s="175"/>
      <c r="L22" s="175"/>
      <c r="M22" s="175"/>
      <c r="N22" s="175"/>
      <c r="O22" s="175"/>
      <c r="P22" s="175"/>
      <c r="Q22" s="175"/>
      <c r="R22" s="175"/>
      <c r="S22" s="175"/>
      <c r="T22" s="175"/>
      <c r="U22" s="175"/>
      <c r="V22" s="175"/>
      <c r="W22" s="176"/>
      <c r="X22" s="102"/>
      <c r="Y22" s="102"/>
      <c r="Z22" s="103"/>
      <c r="AA22" s="103"/>
      <c r="AB22" s="120"/>
      <c r="AC22" s="104"/>
      <c r="AD22" s="104"/>
      <c r="AE22" s="105"/>
      <c r="AF22" s="177" t="str">
        <f t="shared" si="0"/>
        <v/>
      </c>
      <c r="AG22" s="178"/>
      <c r="AH22" s="178"/>
      <c r="AI22" s="179"/>
    </row>
    <row r="23" spans="2:48" ht="18.75" customHeight="1">
      <c r="B23" s="1"/>
      <c r="C23" s="25"/>
      <c r="D23" s="25"/>
      <c r="E23" s="113"/>
      <c r="F23" s="175"/>
      <c r="G23" s="175"/>
      <c r="H23" s="175"/>
      <c r="I23" s="175"/>
      <c r="J23" s="175"/>
      <c r="K23" s="175"/>
      <c r="L23" s="175"/>
      <c r="M23" s="175"/>
      <c r="N23" s="175"/>
      <c r="O23" s="175"/>
      <c r="P23" s="175"/>
      <c r="Q23" s="175"/>
      <c r="R23" s="175"/>
      <c r="S23" s="175"/>
      <c r="T23" s="175"/>
      <c r="U23" s="175"/>
      <c r="V23" s="175"/>
      <c r="W23" s="176"/>
      <c r="X23" s="102"/>
      <c r="Y23" s="102"/>
      <c r="Z23" s="103"/>
      <c r="AA23" s="103"/>
      <c r="AB23" s="120"/>
      <c r="AC23" s="104"/>
      <c r="AD23" s="104"/>
      <c r="AE23" s="105"/>
      <c r="AF23" s="177" t="str">
        <f t="shared" si="0"/>
        <v/>
      </c>
      <c r="AG23" s="178"/>
      <c r="AH23" s="178"/>
      <c r="AI23" s="179"/>
    </row>
    <row r="24" spans="2:48" ht="18.75" customHeight="1">
      <c r="C24" s="25"/>
      <c r="D24" s="25"/>
      <c r="E24" s="113"/>
      <c r="F24" s="175"/>
      <c r="G24" s="175"/>
      <c r="H24" s="175"/>
      <c r="I24" s="175"/>
      <c r="J24" s="175"/>
      <c r="K24" s="175"/>
      <c r="L24" s="175"/>
      <c r="M24" s="175"/>
      <c r="N24" s="175"/>
      <c r="O24" s="175"/>
      <c r="P24" s="175"/>
      <c r="Q24" s="175"/>
      <c r="R24" s="175"/>
      <c r="S24" s="175"/>
      <c r="T24" s="175"/>
      <c r="U24" s="175"/>
      <c r="V24" s="175"/>
      <c r="W24" s="176"/>
      <c r="X24" s="102"/>
      <c r="Y24" s="102"/>
      <c r="Z24" s="103"/>
      <c r="AA24" s="103"/>
      <c r="AB24" s="120"/>
      <c r="AC24" s="104"/>
      <c r="AD24" s="104"/>
      <c r="AE24" s="105"/>
      <c r="AF24" s="177" t="str">
        <f t="shared" si="0"/>
        <v/>
      </c>
      <c r="AG24" s="178"/>
      <c r="AH24" s="178"/>
      <c r="AI24" s="179"/>
      <c r="AV24" s="3" t="b">
        <v>0</v>
      </c>
    </row>
    <row r="25" spans="2:48">
      <c r="C25" s="25"/>
      <c r="D25" s="25"/>
      <c r="E25" s="113"/>
      <c r="F25" s="175"/>
      <c r="G25" s="175"/>
      <c r="H25" s="175"/>
      <c r="I25" s="175"/>
      <c r="J25" s="175"/>
      <c r="K25" s="175"/>
      <c r="L25" s="175"/>
      <c r="M25" s="175"/>
      <c r="N25" s="175"/>
      <c r="O25" s="175"/>
      <c r="P25" s="175"/>
      <c r="Q25" s="175"/>
      <c r="R25" s="175"/>
      <c r="S25" s="175"/>
      <c r="T25" s="175"/>
      <c r="U25" s="175"/>
      <c r="V25" s="175"/>
      <c r="W25" s="176"/>
      <c r="X25" s="102"/>
      <c r="Y25" s="102"/>
      <c r="Z25" s="103"/>
      <c r="AA25" s="103"/>
      <c r="AB25" s="120"/>
      <c r="AC25" s="104"/>
      <c r="AD25" s="104"/>
      <c r="AE25" s="105"/>
      <c r="AF25" s="177" t="str">
        <f t="shared" si="0"/>
        <v/>
      </c>
      <c r="AG25" s="178"/>
      <c r="AH25" s="178"/>
      <c r="AI25" s="179"/>
      <c r="AV25" s="3"/>
    </row>
    <row r="26" spans="2:48">
      <c r="C26" s="25"/>
      <c r="D26" s="25"/>
      <c r="E26" s="113"/>
      <c r="F26" s="175"/>
      <c r="G26" s="175"/>
      <c r="H26" s="175"/>
      <c r="I26" s="175"/>
      <c r="J26" s="175"/>
      <c r="K26" s="175"/>
      <c r="L26" s="175"/>
      <c r="M26" s="175"/>
      <c r="N26" s="175"/>
      <c r="O26" s="175"/>
      <c r="P26" s="175"/>
      <c r="Q26" s="175"/>
      <c r="R26" s="175"/>
      <c r="S26" s="175"/>
      <c r="T26" s="175"/>
      <c r="U26" s="175"/>
      <c r="V26" s="175"/>
      <c r="W26" s="176"/>
      <c r="X26" s="102"/>
      <c r="Y26" s="102"/>
      <c r="Z26" s="103"/>
      <c r="AA26" s="103"/>
      <c r="AB26" s="120"/>
      <c r="AC26" s="104"/>
      <c r="AD26" s="104"/>
      <c r="AE26" s="105"/>
      <c r="AF26" s="177" t="str">
        <f t="shared" si="0"/>
        <v/>
      </c>
      <c r="AG26" s="178"/>
      <c r="AH26" s="178"/>
      <c r="AI26" s="179"/>
      <c r="AV26" s="8"/>
    </row>
    <row r="27" spans="2:48">
      <c r="C27" s="25"/>
      <c r="D27" s="25"/>
      <c r="E27" s="113"/>
      <c r="F27" s="175"/>
      <c r="G27" s="175"/>
      <c r="H27" s="175"/>
      <c r="I27" s="175"/>
      <c r="J27" s="175"/>
      <c r="K27" s="175"/>
      <c r="L27" s="175"/>
      <c r="M27" s="175"/>
      <c r="N27" s="175"/>
      <c r="O27" s="175"/>
      <c r="P27" s="175"/>
      <c r="Q27" s="175"/>
      <c r="R27" s="175"/>
      <c r="S27" s="175"/>
      <c r="T27" s="175"/>
      <c r="U27" s="175"/>
      <c r="V27" s="175"/>
      <c r="W27" s="176"/>
      <c r="X27" s="102"/>
      <c r="Y27" s="102"/>
      <c r="Z27" s="103"/>
      <c r="AA27" s="103"/>
      <c r="AB27" s="120"/>
      <c r="AC27" s="104"/>
      <c r="AD27" s="104"/>
      <c r="AE27" s="105"/>
      <c r="AF27" s="177" t="str">
        <f t="shared" si="0"/>
        <v/>
      </c>
      <c r="AG27" s="178"/>
      <c r="AH27" s="178"/>
      <c r="AI27" s="179"/>
      <c r="AV27" s="11" t="s">
        <v>39</v>
      </c>
    </row>
    <row r="28" spans="2:48">
      <c r="C28" s="25"/>
      <c r="D28" s="25"/>
      <c r="E28" s="113"/>
      <c r="F28" s="175"/>
      <c r="G28" s="175"/>
      <c r="H28" s="175"/>
      <c r="I28" s="175"/>
      <c r="J28" s="175"/>
      <c r="K28" s="175"/>
      <c r="L28" s="175"/>
      <c r="M28" s="175"/>
      <c r="N28" s="175"/>
      <c r="O28" s="175"/>
      <c r="P28" s="175"/>
      <c r="Q28" s="175"/>
      <c r="R28" s="175"/>
      <c r="S28" s="175"/>
      <c r="T28" s="175"/>
      <c r="U28" s="175"/>
      <c r="V28" s="175"/>
      <c r="W28" s="176"/>
      <c r="X28" s="102"/>
      <c r="Y28" s="102"/>
      <c r="Z28" s="103"/>
      <c r="AA28" s="103"/>
      <c r="AB28" s="120"/>
      <c r="AC28" s="104"/>
      <c r="AD28" s="104"/>
      <c r="AE28" s="105"/>
      <c r="AF28" s="177" t="str">
        <f t="shared" si="0"/>
        <v/>
      </c>
      <c r="AG28" s="178"/>
      <c r="AH28" s="178"/>
      <c r="AI28" s="179"/>
      <c r="AV28" s="11" t="s">
        <v>40</v>
      </c>
    </row>
    <row r="29" spans="2:48">
      <c r="C29" s="25"/>
      <c r="D29" s="25"/>
      <c r="E29" s="113"/>
      <c r="F29" s="175"/>
      <c r="G29" s="175"/>
      <c r="H29" s="175"/>
      <c r="I29" s="175"/>
      <c r="J29" s="175"/>
      <c r="K29" s="175"/>
      <c r="L29" s="175"/>
      <c r="M29" s="175"/>
      <c r="N29" s="175"/>
      <c r="O29" s="175"/>
      <c r="P29" s="175"/>
      <c r="Q29" s="175"/>
      <c r="R29" s="175"/>
      <c r="S29" s="175"/>
      <c r="T29" s="175"/>
      <c r="U29" s="175"/>
      <c r="V29" s="175"/>
      <c r="W29" s="176"/>
      <c r="X29" s="102"/>
      <c r="Y29" s="102"/>
      <c r="Z29" s="103"/>
      <c r="AA29" s="103"/>
      <c r="AB29" s="120"/>
      <c r="AC29" s="104"/>
      <c r="AD29" s="104"/>
      <c r="AE29" s="105"/>
      <c r="AF29" s="177" t="str">
        <f t="shared" si="0"/>
        <v/>
      </c>
      <c r="AG29" s="178"/>
      <c r="AH29" s="178"/>
      <c r="AI29" s="179"/>
      <c r="AV29" s="11" t="s">
        <v>41</v>
      </c>
    </row>
    <row r="30" spans="2:48">
      <c r="C30" s="25"/>
      <c r="D30" s="25"/>
      <c r="E30" s="113"/>
      <c r="F30" s="175"/>
      <c r="G30" s="175"/>
      <c r="H30" s="175"/>
      <c r="I30" s="175"/>
      <c r="J30" s="175"/>
      <c r="K30" s="175"/>
      <c r="L30" s="175"/>
      <c r="M30" s="175"/>
      <c r="N30" s="175"/>
      <c r="O30" s="175"/>
      <c r="P30" s="175"/>
      <c r="Q30" s="175"/>
      <c r="R30" s="175"/>
      <c r="S30" s="175"/>
      <c r="T30" s="175"/>
      <c r="U30" s="175"/>
      <c r="V30" s="175"/>
      <c r="W30" s="176"/>
      <c r="X30" s="102"/>
      <c r="Y30" s="102"/>
      <c r="Z30" s="103"/>
      <c r="AA30" s="103"/>
      <c r="AB30" s="120"/>
      <c r="AC30" s="104"/>
      <c r="AD30" s="104"/>
      <c r="AE30" s="105"/>
      <c r="AF30" s="177" t="str">
        <f t="shared" si="0"/>
        <v/>
      </c>
      <c r="AG30" s="178"/>
      <c r="AH30" s="178"/>
      <c r="AI30" s="179"/>
      <c r="AV30" s="3"/>
    </row>
    <row r="31" spans="2:48">
      <c r="C31" s="25"/>
      <c r="D31" s="25"/>
      <c r="E31" s="113"/>
      <c r="F31" s="175"/>
      <c r="G31" s="175"/>
      <c r="H31" s="175"/>
      <c r="I31" s="175"/>
      <c r="J31" s="175"/>
      <c r="K31" s="175"/>
      <c r="L31" s="175"/>
      <c r="M31" s="175"/>
      <c r="N31" s="175"/>
      <c r="O31" s="175"/>
      <c r="P31" s="175"/>
      <c r="Q31" s="175"/>
      <c r="R31" s="175"/>
      <c r="S31" s="175"/>
      <c r="T31" s="175"/>
      <c r="U31" s="175"/>
      <c r="V31" s="175"/>
      <c r="W31" s="176"/>
      <c r="X31" s="102"/>
      <c r="Y31" s="102"/>
      <c r="Z31" s="103"/>
      <c r="AA31" s="103"/>
      <c r="AB31" s="120"/>
      <c r="AC31" s="104"/>
      <c r="AD31" s="104"/>
      <c r="AE31" s="105"/>
      <c r="AF31" s="177" t="str">
        <f t="shared" si="0"/>
        <v/>
      </c>
      <c r="AG31" s="178"/>
      <c r="AH31" s="178"/>
      <c r="AI31" s="179"/>
      <c r="AV31" s="3"/>
    </row>
    <row r="32" spans="2:48">
      <c r="C32" s="25"/>
      <c r="D32" s="25"/>
      <c r="E32" s="113"/>
      <c r="F32" s="175"/>
      <c r="G32" s="175"/>
      <c r="H32" s="175"/>
      <c r="I32" s="175"/>
      <c r="J32" s="175"/>
      <c r="K32" s="175"/>
      <c r="L32" s="175"/>
      <c r="M32" s="175"/>
      <c r="N32" s="175"/>
      <c r="O32" s="175"/>
      <c r="P32" s="175"/>
      <c r="Q32" s="175"/>
      <c r="R32" s="175"/>
      <c r="S32" s="175"/>
      <c r="T32" s="175"/>
      <c r="U32" s="175"/>
      <c r="V32" s="175"/>
      <c r="W32" s="176"/>
      <c r="X32" s="102"/>
      <c r="Y32" s="102"/>
      <c r="Z32" s="103"/>
      <c r="AA32" s="103"/>
      <c r="AB32" s="120"/>
      <c r="AC32" s="104"/>
      <c r="AD32" s="104"/>
      <c r="AE32" s="105"/>
      <c r="AF32" s="177" t="str">
        <f t="shared" si="0"/>
        <v/>
      </c>
      <c r="AG32" s="178"/>
      <c r="AH32" s="178"/>
      <c r="AI32" s="179"/>
      <c r="AV32" s="3"/>
    </row>
    <row r="33" spans="3:48">
      <c r="C33" s="25"/>
      <c r="D33" s="25"/>
      <c r="E33" s="113"/>
      <c r="F33" s="175"/>
      <c r="G33" s="175"/>
      <c r="H33" s="175"/>
      <c r="I33" s="175"/>
      <c r="J33" s="175"/>
      <c r="K33" s="175"/>
      <c r="L33" s="175"/>
      <c r="M33" s="175"/>
      <c r="N33" s="175"/>
      <c r="O33" s="175"/>
      <c r="P33" s="175"/>
      <c r="Q33" s="175"/>
      <c r="R33" s="175"/>
      <c r="S33" s="175"/>
      <c r="T33" s="175"/>
      <c r="U33" s="175"/>
      <c r="V33" s="175"/>
      <c r="W33" s="176"/>
      <c r="X33" s="102"/>
      <c r="Y33" s="102"/>
      <c r="Z33" s="103"/>
      <c r="AA33" s="103"/>
      <c r="AB33" s="120"/>
      <c r="AC33" s="104"/>
      <c r="AD33" s="104"/>
      <c r="AE33" s="105"/>
      <c r="AF33" s="177" t="str">
        <f t="shared" si="0"/>
        <v/>
      </c>
      <c r="AG33" s="178"/>
      <c r="AH33" s="178"/>
      <c r="AI33" s="179"/>
      <c r="AV33" s="3"/>
    </row>
    <row r="34" spans="3:48">
      <c r="C34" s="25"/>
      <c r="D34" s="25"/>
      <c r="E34" s="113"/>
      <c r="F34" s="175"/>
      <c r="G34" s="175"/>
      <c r="H34" s="175"/>
      <c r="I34" s="175"/>
      <c r="J34" s="175"/>
      <c r="K34" s="175"/>
      <c r="L34" s="175"/>
      <c r="M34" s="175"/>
      <c r="N34" s="175"/>
      <c r="O34" s="175"/>
      <c r="P34" s="175"/>
      <c r="Q34" s="175"/>
      <c r="R34" s="175"/>
      <c r="S34" s="175"/>
      <c r="T34" s="175"/>
      <c r="U34" s="175"/>
      <c r="V34" s="175"/>
      <c r="W34" s="176"/>
      <c r="X34" s="102"/>
      <c r="Y34" s="102"/>
      <c r="Z34" s="103"/>
      <c r="AA34" s="103"/>
      <c r="AB34" s="120"/>
      <c r="AC34" s="104"/>
      <c r="AD34" s="104"/>
      <c r="AE34" s="105"/>
      <c r="AF34" s="177" t="str">
        <f t="shared" si="0"/>
        <v/>
      </c>
      <c r="AG34" s="178"/>
      <c r="AH34" s="178"/>
      <c r="AI34" s="179"/>
      <c r="AV34" s="3"/>
    </row>
    <row r="35" spans="3:48">
      <c r="C35" s="25"/>
      <c r="D35" s="25"/>
      <c r="E35" s="113"/>
      <c r="F35" s="175"/>
      <c r="G35" s="175"/>
      <c r="H35" s="175"/>
      <c r="I35" s="175"/>
      <c r="J35" s="175"/>
      <c r="K35" s="175"/>
      <c r="L35" s="175"/>
      <c r="M35" s="175"/>
      <c r="N35" s="175"/>
      <c r="O35" s="175"/>
      <c r="P35" s="175"/>
      <c r="Q35" s="175"/>
      <c r="R35" s="175"/>
      <c r="S35" s="175"/>
      <c r="T35" s="175"/>
      <c r="U35" s="175"/>
      <c r="V35" s="175"/>
      <c r="W35" s="176"/>
      <c r="X35" s="102"/>
      <c r="Y35" s="102"/>
      <c r="Z35" s="103"/>
      <c r="AA35" s="103"/>
      <c r="AB35" s="120"/>
      <c r="AC35" s="104"/>
      <c r="AD35" s="104"/>
      <c r="AE35" s="105"/>
      <c r="AF35" s="177" t="str">
        <f t="shared" si="0"/>
        <v/>
      </c>
      <c r="AG35" s="178"/>
      <c r="AH35" s="178"/>
      <c r="AI35" s="179"/>
      <c r="AV35" s="3"/>
    </row>
    <row r="36" spans="3:48">
      <c r="C36" s="25"/>
      <c r="D36" s="25"/>
      <c r="E36" s="113"/>
      <c r="F36" s="175"/>
      <c r="G36" s="175"/>
      <c r="H36" s="175"/>
      <c r="I36" s="175"/>
      <c r="J36" s="175"/>
      <c r="K36" s="175"/>
      <c r="L36" s="175"/>
      <c r="M36" s="175"/>
      <c r="N36" s="175"/>
      <c r="O36" s="175"/>
      <c r="P36" s="175"/>
      <c r="Q36" s="175"/>
      <c r="R36" s="175"/>
      <c r="S36" s="175"/>
      <c r="T36" s="175"/>
      <c r="U36" s="175"/>
      <c r="V36" s="175"/>
      <c r="W36" s="176"/>
      <c r="X36" s="102"/>
      <c r="Y36" s="102"/>
      <c r="Z36" s="103"/>
      <c r="AA36" s="103"/>
      <c r="AB36" s="120"/>
      <c r="AC36" s="104"/>
      <c r="AD36" s="104"/>
      <c r="AE36" s="105"/>
      <c r="AF36" s="177" t="str">
        <f t="shared" si="0"/>
        <v/>
      </c>
      <c r="AG36" s="178"/>
      <c r="AH36" s="178"/>
      <c r="AI36" s="179"/>
      <c r="AV36" s="3"/>
    </row>
    <row r="37" spans="3:48">
      <c r="C37" s="25"/>
      <c r="D37" s="25"/>
      <c r="E37" s="113"/>
      <c r="F37" s="175"/>
      <c r="G37" s="175"/>
      <c r="H37" s="175"/>
      <c r="I37" s="175"/>
      <c r="J37" s="175"/>
      <c r="K37" s="175"/>
      <c r="L37" s="175"/>
      <c r="M37" s="175"/>
      <c r="N37" s="175"/>
      <c r="O37" s="175"/>
      <c r="P37" s="175"/>
      <c r="Q37" s="175"/>
      <c r="R37" s="175"/>
      <c r="S37" s="175"/>
      <c r="T37" s="175"/>
      <c r="U37" s="175"/>
      <c r="V37" s="175"/>
      <c r="W37" s="176"/>
      <c r="X37" s="102"/>
      <c r="Y37" s="102"/>
      <c r="Z37" s="103"/>
      <c r="AA37" s="103"/>
      <c r="AB37" s="120"/>
      <c r="AC37" s="104"/>
      <c r="AD37" s="104"/>
      <c r="AE37" s="105"/>
      <c r="AF37" s="177" t="str">
        <f t="shared" si="0"/>
        <v/>
      </c>
      <c r="AG37" s="178"/>
      <c r="AH37" s="178"/>
      <c r="AI37" s="179"/>
      <c r="AV37" s="3"/>
    </row>
    <row r="38" spans="3:48">
      <c r="C38" s="25"/>
      <c r="D38" s="25"/>
      <c r="E38" s="113"/>
      <c r="F38" s="175"/>
      <c r="G38" s="175"/>
      <c r="H38" s="175"/>
      <c r="I38" s="175"/>
      <c r="J38" s="175"/>
      <c r="K38" s="175"/>
      <c r="L38" s="175"/>
      <c r="M38" s="175"/>
      <c r="N38" s="175"/>
      <c r="O38" s="175"/>
      <c r="P38" s="175"/>
      <c r="Q38" s="175"/>
      <c r="R38" s="175"/>
      <c r="S38" s="175"/>
      <c r="T38" s="175"/>
      <c r="U38" s="175"/>
      <c r="V38" s="175"/>
      <c r="W38" s="176"/>
      <c r="X38" s="102"/>
      <c r="Y38" s="102"/>
      <c r="Z38" s="103"/>
      <c r="AA38" s="103"/>
      <c r="AB38" s="120"/>
      <c r="AC38" s="104"/>
      <c r="AD38" s="104"/>
      <c r="AE38" s="105"/>
      <c r="AF38" s="177" t="str">
        <f t="shared" si="0"/>
        <v/>
      </c>
      <c r="AG38" s="178"/>
      <c r="AH38" s="178"/>
      <c r="AI38" s="179"/>
      <c r="AV38" s="3"/>
    </row>
    <row r="39" spans="3:48">
      <c r="C39" s="1"/>
      <c r="D39" s="1"/>
      <c r="E39" s="1"/>
      <c r="F39" s="1"/>
      <c r="G39" s="1"/>
      <c r="H39" s="1"/>
      <c r="I39" s="1"/>
      <c r="J39" s="1"/>
      <c r="K39" s="1"/>
      <c r="L39" s="1"/>
      <c r="M39" s="1"/>
      <c r="N39" s="1"/>
      <c r="O39" s="1"/>
      <c r="P39" s="1"/>
      <c r="Q39" s="1"/>
      <c r="R39" s="14"/>
      <c r="S39" s="15"/>
      <c r="T39" s="14"/>
      <c r="U39" s="14"/>
      <c r="V39" s="14"/>
      <c r="W39" s="16" t="s">
        <v>20</v>
      </c>
      <c r="X39" s="106" t="s">
        <v>54</v>
      </c>
      <c r="Y39" s="106"/>
      <c r="Z39" s="106"/>
      <c r="AA39" s="106"/>
      <c r="AB39" s="90" t="s">
        <v>38</v>
      </c>
      <c r="AC39" s="133"/>
      <c r="AD39" s="133"/>
      <c r="AE39" s="133"/>
      <c r="AF39" s="188">
        <f>SUM(AF5:AI38)</f>
        <v>0</v>
      </c>
      <c r="AG39" s="189"/>
      <c r="AH39" s="189"/>
      <c r="AI39" s="190"/>
      <c r="AV39" s="3"/>
    </row>
    <row r="40" spans="3:48">
      <c r="C40" s="109" t="s">
        <v>58</v>
      </c>
      <c r="D40" s="110"/>
      <c r="E40" s="111"/>
      <c r="F40" s="109" t="s">
        <v>59</v>
      </c>
      <c r="G40" s="110"/>
      <c r="H40" s="111"/>
      <c r="I40" s="109" t="s">
        <v>60</v>
      </c>
      <c r="J40" s="110"/>
      <c r="K40" s="111"/>
      <c r="L40" s="109" t="s">
        <v>61</v>
      </c>
      <c r="M40" s="110"/>
      <c r="N40" s="111"/>
      <c r="R40" s="14"/>
      <c r="S40" s="15"/>
      <c r="T40" s="14"/>
      <c r="U40" s="14"/>
      <c r="V40" s="14"/>
      <c r="W40" s="14"/>
      <c r="X40" s="112" t="s">
        <v>39</v>
      </c>
      <c r="Y40" s="112"/>
      <c r="Z40" s="112"/>
      <c r="AA40" s="112"/>
      <c r="AB40" s="90" t="s">
        <v>21</v>
      </c>
      <c r="AC40" s="133"/>
      <c r="AD40" s="133"/>
      <c r="AE40" s="133"/>
      <c r="AF40" s="191">
        <f>IF(X40="切捨",ROUNDDOWN(AF39*0.1,0),IF(X40="切上",ROUNDUP(AF39*0.1,0),IF(X40="四捨五入",ROUND(AF39*0.1,0),"未選択")))</f>
        <v>0</v>
      </c>
      <c r="AG40" s="191"/>
      <c r="AH40" s="191"/>
      <c r="AI40" s="191"/>
      <c r="AV40" s="3"/>
    </row>
    <row r="41" spans="3:48">
      <c r="C41" s="17"/>
      <c r="D41" s="18"/>
      <c r="E41" s="19"/>
      <c r="F41" s="17"/>
      <c r="G41" s="18"/>
      <c r="H41" s="19"/>
      <c r="I41" s="17"/>
      <c r="J41" s="18"/>
      <c r="K41" s="19"/>
      <c r="L41" s="17"/>
      <c r="M41" s="18"/>
      <c r="N41" s="19"/>
      <c r="R41" s="14"/>
      <c r="S41" s="15"/>
      <c r="T41" s="14"/>
      <c r="U41" s="14"/>
      <c r="V41" s="14"/>
      <c r="W41" s="14"/>
      <c r="X41" s="14"/>
      <c r="Y41" s="14"/>
      <c r="Z41" s="14"/>
      <c r="AA41" s="15"/>
      <c r="AB41" s="15"/>
      <c r="AC41" s="15"/>
      <c r="AD41" s="20"/>
      <c r="AE41" s="20"/>
      <c r="AF41" s="20"/>
      <c r="AG41" s="20"/>
      <c r="AH41" s="20"/>
      <c r="AI41" s="20"/>
      <c r="AV41" s="3"/>
    </row>
    <row r="42" spans="3:48">
      <c r="C42" s="21"/>
      <c r="D42" s="22"/>
      <c r="E42" s="23"/>
      <c r="F42" s="21"/>
      <c r="G42" s="22"/>
      <c r="H42" s="23"/>
      <c r="I42" s="21"/>
      <c r="J42" s="22"/>
      <c r="K42" s="23"/>
      <c r="L42" s="21"/>
      <c r="M42" s="22"/>
      <c r="N42" s="23"/>
      <c r="Z42" s="99" t="s">
        <v>36</v>
      </c>
      <c r="AA42" s="99"/>
      <c r="AB42" s="99"/>
      <c r="AC42" s="99"/>
      <c r="AD42" s="99"/>
      <c r="AE42" s="99"/>
      <c r="AF42" s="99"/>
      <c r="AG42" s="99"/>
      <c r="AH42" s="99"/>
      <c r="AI42" s="99"/>
    </row>
    <row r="43" spans="3:48">
      <c r="C43" s="108"/>
      <c r="D43" s="108"/>
      <c r="E43" s="108"/>
      <c r="F43" s="108"/>
      <c r="G43" s="108"/>
      <c r="H43" s="108"/>
      <c r="I43" s="108"/>
      <c r="J43" s="108"/>
      <c r="K43" s="108"/>
      <c r="L43" s="108"/>
      <c r="M43" s="108"/>
      <c r="N43" s="108"/>
      <c r="Z43" s="99" t="s">
        <v>37</v>
      </c>
      <c r="AA43" s="99"/>
      <c r="AB43" s="99"/>
      <c r="AC43" s="99"/>
      <c r="AD43" s="99"/>
      <c r="AE43" s="99"/>
      <c r="AF43" s="99"/>
      <c r="AG43" s="99"/>
      <c r="AH43" s="99"/>
      <c r="AI43" s="99"/>
    </row>
    <row r="44" spans="3:48">
      <c r="C44" s="21"/>
      <c r="D44" s="22"/>
      <c r="E44" s="23"/>
      <c r="F44" s="21"/>
      <c r="G44" s="22"/>
      <c r="H44" s="23"/>
      <c r="I44" s="21"/>
      <c r="J44" s="22"/>
      <c r="K44" s="23"/>
      <c r="L44" s="21"/>
      <c r="M44" s="22"/>
      <c r="N44" s="23"/>
      <c r="Z44" s="89" t="s">
        <v>113</v>
      </c>
      <c r="AA44" s="89"/>
      <c r="AB44" s="89"/>
      <c r="AC44" s="89"/>
      <c r="AD44" s="89"/>
      <c r="AE44" s="89"/>
      <c r="AF44" s="89"/>
      <c r="AG44" s="89"/>
      <c r="AH44" s="89"/>
      <c r="AI44" s="89"/>
    </row>
  </sheetData>
  <sheetProtection algorithmName="SHA-512" hashValue="PhOuOD22uFpuxEtdfd1EUREx5tl1CzEdQkVc714K3W53FDI78shNQznyX2+owFFp0cadPoyt4nul1jXf/PIfPg==" saltValue="iRuF1X2GHtgJhoBjpVj+AA==" spinCount="100000" sheet="1" selectLockedCells="1"/>
  <mergeCells count="195">
    <mergeCell ref="Z44:AI44"/>
    <mergeCell ref="C40:E40"/>
    <mergeCell ref="F40:H40"/>
    <mergeCell ref="I40:K40"/>
    <mergeCell ref="L40:N40"/>
    <mergeCell ref="Z42:AI42"/>
    <mergeCell ref="C43:E43"/>
    <mergeCell ref="F43:H43"/>
    <mergeCell ref="I43:K43"/>
    <mergeCell ref="L43:N43"/>
    <mergeCell ref="Z43:AI43"/>
    <mergeCell ref="Z38:AA38"/>
    <mergeCell ref="AB38:AE38"/>
    <mergeCell ref="AF38:AI38"/>
    <mergeCell ref="X39:AA39"/>
    <mergeCell ref="AB39:AE39"/>
    <mergeCell ref="AF39:AI39"/>
    <mergeCell ref="X40:AA40"/>
    <mergeCell ref="AB40:AE40"/>
    <mergeCell ref="AF40:AI40"/>
    <mergeCell ref="E32:W32"/>
    <mergeCell ref="X32:Y32"/>
    <mergeCell ref="Z32:AA32"/>
    <mergeCell ref="AB32:AE32"/>
    <mergeCell ref="AF32:AI32"/>
    <mergeCell ref="E33:W33"/>
    <mergeCell ref="E35:W35"/>
    <mergeCell ref="X35:Y35"/>
    <mergeCell ref="Z35:AA35"/>
    <mergeCell ref="AB35:AE35"/>
    <mergeCell ref="AF35:AI35"/>
    <mergeCell ref="X33:Y33"/>
    <mergeCell ref="Z33:AA33"/>
    <mergeCell ref="AB33:AE33"/>
    <mergeCell ref="AF33:AI33"/>
    <mergeCell ref="E34:W34"/>
    <mergeCell ref="X34:Y34"/>
    <mergeCell ref="Z34:AA34"/>
    <mergeCell ref="AB34:AE34"/>
    <mergeCell ref="AF34:AI34"/>
    <mergeCell ref="E28:W28"/>
    <mergeCell ref="X28:Y28"/>
    <mergeCell ref="Z28:AA28"/>
    <mergeCell ref="AB28:AE28"/>
    <mergeCell ref="AF28:AI28"/>
    <mergeCell ref="E29:W29"/>
    <mergeCell ref="X29:Y29"/>
    <mergeCell ref="Z29:AA29"/>
    <mergeCell ref="AB29:AE29"/>
    <mergeCell ref="AF29:AI29"/>
    <mergeCell ref="C1:E2"/>
    <mergeCell ref="F1:N2"/>
    <mergeCell ref="AD3:AI3"/>
    <mergeCell ref="E4:W4"/>
    <mergeCell ref="X4:Y4"/>
    <mergeCell ref="E27:W27"/>
    <mergeCell ref="X27:Y27"/>
    <mergeCell ref="Z27:AA27"/>
    <mergeCell ref="AB27:AE27"/>
    <mergeCell ref="AF27:AI27"/>
    <mergeCell ref="E16:W16"/>
    <mergeCell ref="X16:Y16"/>
    <mergeCell ref="Z16:AA16"/>
    <mergeCell ref="AB16:AE16"/>
    <mergeCell ref="AF16:AI16"/>
    <mergeCell ref="E17:W17"/>
    <mergeCell ref="X17:Y17"/>
    <mergeCell ref="Z17:AA17"/>
    <mergeCell ref="AB17:AE17"/>
    <mergeCell ref="AF17:AI17"/>
    <mergeCell ref="Z21:AA21"/>
    <mergeCell ref="AB21:AE21"/>
    <mergeCell ref="AF21:AI21"/>
    <mergeCell ref="E22:W22"/>
    <mergeCell ref="X22:Y22"/>
    <mergeCell ref="Z22:AA22"/>
    <mergeCell ref="AB22:AE22"/>
    <mergeCell ref="E18:W18"/>
    <mergeCell ref="X18:Y18"/>
    <mergeCell ref="Z18:AA18"/>
    <mergeCell ref="AB18:AE18"/>
    <mergeCell ref="AF18:AI18"/>
    <mergeCell ref="E19:W19"/>
    <mergeCell ref="X19:Y19"/>
    <mergeCell ref="Z19:AA19"/>
    <mergeCell ref="AB19:AE19"/>
    <mergeCell ref="AF19:AI19"/>
    <mergeCell ref="AF22:AI22"/>
    <mergeCell ref="E38:W38"/>
    <mergeCell ref="X38:Y38"/>
    <mergeCell ref="E11:W11"/>
    <mergeCell ref="X11:Y11"/>
    <mergeCell ref="Z11:AA11"/>
    <mergeCell ref="AB11:AE11"/>
    <mergeCell ref="AF11:AI11"/>
    <mergeCell ref="E12:W12"/>
    <mergeCell ref="X12:Y12"/>
    <mergeCell ref="Z12:AA12"/>
    <mergeCell ref="AB12:AE12"/>
    <mergeCell ref="AF12:AI12"/>
    <mergeCell ref="E13:W13"/>
    <mergeCell ref="X13:Y13"/>
    <mergeCell ref="Z13:AA13"/>
    <mergeCell ref="AB13:AE13"/>
    <mergeCell ref="AF13:AI13"/>
    <mergeCell ref="E20:W20"/>
    <mergeCell ref="X20:Y20"/>
    <mergeCell ref="Z20:AA20"/>
    <mergeCell ref="AB20:AE20"/>
    <mergeCell ref="AF20:AI20"/>
    <mergeCell ref="E21:W21"/>
    <mergeCell ref="X21:Y21"/>
    <mergeCell ref="E36:W36"/>
    <mergeCell ref="X36:Y36"/>
    <mergeCell ref="Z36:AA36"/>
    <mergeCell ref="AB36:AE36"/>
    <mergeCell ref="AF36:AI36"/>
    <mergeCell ref="E37:W37"/>
    <mergeCell ref="X37:Y37"/>
    <mergeCell ref="Z37:AA37"/>
    <mergeCell ref="AB37:AE37"/>
    <mergeCell ref="AF37:AI37"/>
    <mergeCell ref="Z4:AA4"/>
    <mergeCell ref="AB4:AE4"/>
    <mergeCell ref="AF4:AI4"/>
    <mergeCell ref="E5:W5"/>
    <mergeCell ref="X5:Y5"/>
    <mergeCell ref="Z5:AA5"/>
    <mergeCell ref="AB5:AE5"/>
    <mergeCell ref="AF5:AI5"/>
    <mergeCell ref="E6:W6"/>
    <mergeCell ref="X6:Y6"/>
    <mergeCell ref="Z6:AA6"/>
    <mergeCell ref="AB6:AE6"/>
    <mergeCell ref="AF6:AI6"/>
    <mergeCell ref="E7:W7"/>
    <mergeCell ref="X7:Y7"/>
    <mergeCell ref="Z7:AA7"/>
    <mergeCell ref="AB7:AE7"/>
    <mergeCell ref="AF7:AI7"/>
    <mergeCell ref="E8:W8"/>
    <mergeCell ref="X8:Y8"/>
    <mergeCell ref="Z8:AA8"/>
    <mergeCell ref="AB8:AE8"/>
    <mergeCell ref="AF8:AI8"/>
    <mergeCell ref="E9:W9"/>
    <mergeCell ref="X9:Y9"/>
    <mergeCell ref="Z9:AA9"/>
    <mergeCell ref="AB9:AE9"/>
    <mergeCell ref="AF9:AI9"/>
    <mergeCell ref="E10:W10"/>
    <mergeCell ref="X10:Y10"/>
    <mergeCell ref="Z10:AA10"/>
    <mergeCell ref="AB10:AE10"/>
    <mergeCell ref="AF10:AI10"/>
    <mergeCell ref="E14:W14"/>
    <mergeCell ref="X14:Y14"/>
    <mergeCell ref="Z14:AA14"/>
    <mergeCell ref="AB14:AE14"/>
    <mergeCell ref="AF14:AI14"/>
    <mergeCell ref="E15:W15"/>
    <mergeCell ref="X15:Y15"/>
    <mergeCell ref="Z15:AA15"/>
    <mergeCell ref="AB15:AE15"/>
    <mergeCell ref="AF15:AI15"/>
    <mergeCell ref="E23:W23"/>
    <mergeCell ref="X23:Y23"/>
    <mergeCell ref="Z23:AA23"/>
    <mergeCell ref="AB23:AE23"/>
    <mergeCell ref="AF23:AI23"/>
    <mergeCell ref="E24:W24"/>
    <mergeCell ref="X24:Y24"/>
    <mergeCell ref="Z24:AA24"/>
    <mergeCell ref="AB24:AE24"/>
    <mergeCell ref="AF24:AI24"/>
    <mergeCell ref="E25:W25"/>
    <mergeCell ref="X25:Y25"/>
    <mergeCell ref="Z25:AA25"/>
    <mergeCell ref="AB25:AE25"/>
    <mergeCell ref="AF25:AI25"/>
    <mergeCell ref="E26:W26"/>
    <mergeCell ref="X26:Y26"/>
    <mergeCell ref="Z26:AA26"/>
    <mergeCell ref="AB26:AE26"/>
    <mergeCell ref="AF26:AI26"/>
    <mergeCell ref="E30:W30"/>
    <mergeCell ref="X30:Y30"/>
    <mergeCell ref="Z30:AA30"/>
    <mergeCell ref="AB30:AE30"/>
    <mergeCell ref="AF30:AI30"/>
    <mergeCell ref="E31:W31"/>
    <mergeCell ref="X31:Y31"/>
    <mergeCell ref="Z31:AA31"/>
    <mergeCell ref="AB31:AE31"/>
    <mergeCell ref="AF31:AI31"/>
  </mergeCells>
  <phoneticPr fontId="1"/>
  <conditionalFormatting sqref="C5:D5">
    <cfRule type="expression" dxfId="1" priority="1">
      <formula>$D$5=""</formula>
    </cfRule>
  </conditionalFormatting>
  <dataValidations count="1">
    <dataValidation type="list" allowBlank="1" showInputMessage="1" showErrorMessage="1" sqref="X40:AA40" xr:uid="{2F3D39A3-A758-40C3-BCE7-DB35E211F5CC}">
      <formula1>$AV$3:$AV$6</formula1>
    </dataValidation>
  </dataValidations>
  <printOptions horizontalCentered="1"/>
  <pageMargins left="0.51181102362204722" right="0.31496062992125984" top="0.35433070866141736" bottom="0.35433070866141736" header="0.31496062992125984" footer="0.31496062992125984"/>
  <pageSetup paperSize="9" scale="98" orientation="portrait" r:id="rId1"/>
  <rowBreaks count="2" manualBreakCount="2">
    <brk id="42" max="34" man="1"/>
    <brk id="43" max="3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E434C9-31E3-4BFB-A5D6-5F1B4F670E3E}">
  <dimension ref="B1:AV44"/>
  <sheetViews>
    <sheetView view="pageBreakPreview" zoomScaleNormal="70" zoomScaleSheetLayoutView="100" workbookViewId="0">
      <selection activeCell="C5" sqref="C5"/>
    </sheetView>
  </sheetViews>
  <sheetFormatPr defaultRowHeight="18.75"/>
  <cols>
    <col min="1" max="1" width="0.875" customWidth="1"/>
    <col min="2" max="2" width="1.125" customWidth="1"/>
    <col min="3" max="35" width="2.625" customWidth="1"/>
    <col min="36" max="36" width="3.125" customWidth="1"/>
    <col min="37" max="37" width="9" style="9"/>
    <col min="48" max="48" width="0" hidden="1" customWidth="1"/>
  </cols>
  <sheetData>
    <row r="1" spans="2:48" ht="18.75" customHeight="1">
      <c r="B1" s="1"/>
      <c r="C1" s="181" t="s">
        <v>14</v>
      </c>
      <c r="D1" s="127"/>
      <c r="E1" s="127"/>
      <c r="F1" s="182" t="str">
        <f>IF(契約分!G8="","",契約分!G8)</f>
        <v/>
      </c>
      <c r="G1" s="183"/>
      <c r="H1" s="183"/>
      <c r="I1" s="183"/>
      <c r="J1" s="183"/>
      <c r="K1" s="183"/>
      <c r="L1" s="184"/>
      <c r="M1" s="184"/>
      <c r="N1" s="184"/>
      <c r="O1" s="1"/>
      <c r="P1" s="1"/>
      <c r="Q1" s="1"/>
      <c r="R1" s="1"/>
      <c r="S1" s="1"/>
      <c r="T1" s="1"/>
      <c r="U1" s="1"/>
      <c r="V1" s="1"/>
      <c r="W1" s="1"/>
      <c r="X1" s="1"/>
      <c r="Y1" s="1"/>
      <c r="Z1" s="1"/>
      <c r="AA1" s="1"/>
      <c r="AB1" s="1"/>
      <c r="AC1" s="1"/>
      <c r="AD1" s="1"/>
      <c r="AE1" s="1"/>
      <c r="AF1" s="1"/>
      <c r="AG1" s="1"/>
      <c r="AH1" s="1"/>
      <c r="AI1" s="1"/>
      <c r="AV1" s="3" t="b">
        <v>0</v>
      </c>
    </row>
    <row r="2" spans="2:48" ht="18.75" customHeight="1">
      <c r="B2" s="4"/>
      <c r="C2" s="127"/>
      <c r="D2" s="127"/>
      <c r="E2" s="127"/>
      <c r="F2" s="183"/>
      <c r="G2" s="183"/>
      <c r="H2" s="183"/>
      <c r="I2" s="183"/>
      <c r="J2" s="183"/>
      <c r="K2" s="183"/>
      <c r="L2" s="183"/>
      <c r="M2" s="183"/>
      <c r="N2" s="183"/>
      <c r="O2" s="4"/>
      <c r="P2" s="4"/>
      <c r="Q2" s="4"/>
      <c r="R2" s="4"/>
      <c r="S2" s="4" t="s">
        <v>57</v>
      </c>
      <c r="T2" s="4"/>
      <c r="U2" s="4"/>
      <c r="V2" s="4"/>
      <c r="W2" s="4"/>
      <c r="X2" s="4"/>
      <c r="Y2" s="4"/>
      <c r="Z2" s="4"/>
      <c r="AA2" s="4"/>
      <c r="AB2" s="4"/>
      <c r="AC2" s="4"/>
      <c r="AD2" s="4"/>
      <c r="AE2" s="4"/>
      <c r="AF2" s="4"/>
      <c r="AG2" s="4"/>
      <c r="AH2" s="4"/>
      <c r="AI2" s="4"/>
      <c r="AV2" s="3"/>
    </row>
    <row r="3" spans="2:48">
      <c r="B3" s="1"/>
      <c r="C3" s="5"/>
      <c r="D3" s="5"/>
      <c r="E3" s="1"/>
      <c r="F3" s="1"/>
      <c r="G3" s="1"/>
      <c r="H3" s="1"/>
      <c r="I3" s="1"/>
      <c r="J3" s="1"/>
      <c r="K3" s="1"/>
      <c r="L3" s="1"/>
      <c r="M3" s="1"/>
      <c r="N3" s="1"/>
      <c r="O3" s="1"/>
      <c r="P3" s="1"/>
      <c r="Q3" s="1"/>
      <c r="R3" s="1"/>
      <c r="S3" s="1"/>
      <c r="T3" s="1"/>
      <c r="U3" s="1"/>
      <c r="V3" s="1"/>
      <c r="W3" s="1"/>
      <c r="X3" s="1"/>
      <c r="Y3" s="1"/>
      <c r="Z3" s="1"/>
      <c r="AA3" s="6"/>
      <c r="AB3" s="6"/>
      <c r="AC3" s="7" t="s">
        <v>71</v>
      </c>
      <c r="AD3" s="185" t="str">
        <f>IF(契約分!AC4="","",契約分!AC4)</f>
        <v/>
      </c>
      <c r="AE3" s="186"/>
      <c r="AF3" s="186"/>
      <c r="AG3" s="186"/>
      <c r="AH3" s="186"/>
      <c r="AI3" s="186"/>
      <c r="AV3" s="8"/>
    </row>
    <row r="4" spans="2:48">
      <c r="B4" s="9"/>
      <c r="C4" s="10" t="s">
        <v>30</v>
      </c>
      <c r="D4" s="10" t="s">
        <v>31</v>
      </c>
      <c r="E4" s="91" t="s">
        <v>72</v>
      </c>
      <c r="F4" s="133"/>
      <c r="G4" s="133"/>
      <c r="H4" s="133"/>
      <c r="I4" s="133"/>
      <c r="J4" s="133"/>
      <c r="K4" s="133"/>
      <c r="L4" s="133"/>
      <c r="M4" s="133"/>
      <c r="N4" s="133"/>
      <c r="O4" s="133"/>
      <c r="P4" s="133"/>
      <c r="Q4" s="133"/>
      <c r="R4" s="133"/>
      <c r="S4" s="187"/>
      <c r="T4" s="187"/>
      <c r="U4" s="187"/>
      <c r="V4" s="187"/>
      <c r="W4" s="187"/>
      <c r="X4" s="90" t="s">
        <v>32</v>
      </c>
      <c r="Y4" s="133"/>
      <c r="Z4" s="180" t="s">
        <v>33</v>
      </c>
      <c r="AA4" s="133"/>
      <c r="AB4" s="180" t="s">
        <v>34</v>
      </c>
      <c r="AC4" s="133"/>
      <c r="AD4" s="133"/>
      <c r="AE4" s="133"/>
      <c r="AF4" s="90" t="s">
        <v>51</v>
      </c>
      <c r="AG4" s="133"/>
      <c r="AH4" s="133"/>
      <c r="AI4" s="133"/>
      <c r="AK4" s="9" t="s">
        <v>104</v>
      </c>
      <c r="AV4" s="11" t="s">
        <v>39</v>
      </c>
    </row>
    <row r="5" spans="2:48" ht="19.5">
      <c r="B5" s="12"/>
      <c r="C5" s="24">
        <v>12</v>
      </c>
      <c r="D5" s="24">
        <v>31</v>
      </c>
      <c r="E5" s="113"/>
      <c r="F5" s="175"/>
      <c r="G5" s="175"/>
      <c r="H5" s="175"/>
      <c r="I5" s="175"/>
      <c r="J5" s="175"/>
      <c r="K5" s="175"/>
      <c r="L5" s="175"/>
      <c r="M5" s="175"/>
      <c r="N5" s="175"/>
      <c r="O5" s="175"/>
      <c r="P5" s="175"/>
      <c r="Q5" s="175"/>
      <c r="R5" s="175"/>
      <c r="S5" s="175"/>
      <c r="T5" s="175"/>
      <c r="U5" s="175"/>
      <c r="V5" s="175"/>
      <c r="W5" s="176"/>
      <c r="X5" s="102"/>
      <c r="Y5" s="102"/>
      <c r="Z5" s="103"/>
      <c r="AA5" s="103"/>
      <c r="AB5" s="120"/>
      <c r="AC5" s="104"/>
      <c r="AD5" s="104"/>
      <c r="AE5" s="105"/>
      <c r="AF5" s="177" t="str">
        <f>IF(AB5="","",X5*AB5)</f>
        <v/>
      </c>
      <c r="AG5" s="178"/>
      <c r="AH5" s="178"/>
      <c r="AI5" s="179"/>
      <c r="AK5" s="9" t="s">
        <v>102</v>
      </c>
      <c r="AV5" s="11" t="s">
        <v>40</v>
      </c>
    </row>
    <row r="6" spans="2:48">
      <c r="B6" s="9"/>
      <c r="C6" s="25"/>
      <c r="D6" s="25"/>
      <c r="E6" s="113"/>
      <c r="F6" s="175"/>
      <c r="G6" s="175"/>
      <c r="H6" s="175"/>
      <c r="I6" s="175"/>
      <c r="J6" s="175"/>
      <c r="K6" s="175"/>
      <c r="L6" s="175"/>
      <c r="M6" s="175"/>
      <c r="N6" s="175"/>
      <c r="O6" s="175"/>
      <c r="P6" s="175"/>
      <c r="Q6" s="175"/>
      <c r="R6" s="175"/>
      <c r="S6" s="175"/>
      <c r="T6" s="175"/>
      <c r="U6" s="175"/>
      <c r="V6" s="175"/>
      <c r="W6" s="176"/>
      <c r="X6" s="102"/>
      <c r="Y6" s="102"/>
      <c r="Z6" s="103"/>
      <c r="AA6" s="103"/>
      <c r="AB6" s="120"/>
      <c r="AC6" s="104"/>
      <c r="AD6" s="104"/>
      <c r="AE6" s="105"/>
      <c r="AF6" s="177" t="str">
        <f t="shared" ref="AF6:AF38" si="0">IF(AB6="","",X6*AB6)</f>
        <v/>
      </c>
      <c r="AG6" s="178"/>
      <c r="AH6" s="178"/>
      <c r="AI6" s="179"/>
      <c r="AK6" s="46" t="s">
        <v>117</v>
      </c>
      <c r="AV6" s="11" t="s">
        <v>41</v>
      </c>
    </row>
    <row r="7" spans="2:48">
      <c r="B7" s="13"/>
      <c r="C7" s="25"/>
      <c r="D7" s="25"/>
      <c r="E7" s="113"/>
      <c r="F7" s="175"/>
      <c r="G7" s="175"/>
      <c r="H7" s="175"/>
      <c r="I7" s="175"/>
      <c r="J7" s="175"/>
      <c r="K7" s="175"/>
      <c r="L7" s="175"/>
      <c r="M7" s="175"/>
      <c r="N7" s="175"/>
      <c r="O7" s="175"/>
      <c r="P7" s="175"/>
      <c r="Q7" s="175"/>
      <c r="R7" s="175"/>
      <c r="S7" s="175"/>
      <c r="T7" s="175"/>
      <c r="U7" s="175"/>
      <c r="V7" s="175"/>
      <c r="W7" s="176"/>
      <c r="X7" s="102"/>
      <c r="Y7" s="102"/>
      <c r="Z7" s="103"/>
      <c r="AA7" s="103"/>
      <c r="AB7" s="120"/>
      <c r="AC7" s="104"/>
      <c r="AD7" s="104"/>
      <c r="AE7" s="105"/>
      <c r="AF7" s="177" t="str">
        <f t="shared" si="0"/>
        <v/>
      </c>
      <c r="AG7" s="178"/>
      <c r="AH7" s="178"/>
      <c r="AI7" s="179"/>
      <c r="AV7" s="3"/>
    </row>
    <row r="8" spans="2:48" ht="19.5">
      <c r="B8" s="12"/>
      <c r="C8" s="25"/>
      <c r="D8" s="25"/>
      <c r="E8" s="113"/>
      <c r="F8" s="175"/>
      <c r="G8" s="175"/>
      <c r="H8" s="175"/>
      <c r="I8" s="175"/>
      <c r="J8" s="175"/>
      <c r="K8" s="175"/>
      <c r="L8" s="175"/>
      <c r="M8" s="175"/>
      <c r="N8" s="175"/>
      <c r="O8" s="175"/>
      <c r="P8" s="175"/>
      <c r="Q8" s="175"/>
      <c r="R8" s="175"/>
      <c r="S8" s="175"/>
      <c r="T8" s="175"/>
      <c r="U8" s="175"/>
      <c r="V8" s="175"/>
      <c r="W8" s="176"/>
      <c r="X8" s="102"/>
      <c r="Y8" s="102"/>
      <c r="Z8" s="103"/>
      <c r="AA8" s="103"/>
      <c r="AB8" s="120"/>
      <c r="AC8" s="104"/>
      <c r="AD8" s="104"/>
      <c r="AE8" s="105"/>
      <c r="AF8" s="177" t="str">
        <f t="shared" si="0"/>
        <v/>
      </c>
      <c r="AG8" s="178"/>
      <c r="AH8" s="178"/>
      <c r="AI8" s="179"/>
      <c r="AK8" s="57" t="s">
        <v>120</v>
      </c>
      <c r="AV8" s="3"/>
    </row>
    <row r="9" spans="2:48" ht="19.5">
      <c r="B9" s="12"/>
      <c r="C9" s="25"/>
      <c r="D9" s="25"/>
      <c r="E9" s="113"/>
      <c r="F9" s="175"/>
      <c r="G9" s="175"/>
      <c r="H9" s="175"/>
      <c r="I9" s="175"/>
      <c r="J9" s="175"/>
      <c r="K9" s="175"/>
      <c r="L9" s="175"/>
      <c r="M9" s="175"/>
      <c r="N9" s="175"/>
      <c r="O9" s="175"/>
      <c r="P9" s="175"/>
      <c r="Q9" s="175"/>
      <c r="R9" s="175"/>
      <c r="S9" s="175"/>
      <c r="T9" s="175"/>
      <c r="U9" s="175"/>
      <c r="V9" s="175"/>
      <c r="W9" s="176"/>
      <c r="X9" s="102"/>
      <c r="Y9" s="102"/>
      <c r="Z9" s="103"/>
      <c r="AA9" s="103"/>
      <c r="AB9" s="120"/>
      <c r="AC9" s="104"/>
      <c r="AD9" s="104"/>
      <c r="AE9" s="105"/>
      <c r="AF9" s="177" t="str">
        <f t="shared" si="0"/>
        <v/>
      </c>
      <c r="AG9" s="178"/>
      <c r="AH9" s="178"/>
      <c r="AI9" s="179"/>
      <c r="AV9" s="3"/>
    </row>
    <row r="10" spans="2:48">
      <c r="C10" s="25"/>
      <c r="D10" s="25"/>
      <c r="E10" s="113"/>
      <c r="F10" s="175"/>
      <c r="G10" s="175"/>
      <c r="H10" s="175"/>
      <c r="I10" s="175"/>
      <c r="J10" s="175"/>
      <c r="K10" s="175"/>
      <c r="L10" s="175"/>
      <c r="M10" s="175"/>
      <c r="N10" s="175"/>
      <c r="O10" s="175"/>
      <c r="P10" s="175"/>
      <c r="Q10" s="175"/>
      <c r="R10" s="175"/>
      <c r="S10" s="175"/>
      <c r="T10" s="175"/>
      <c r="U10" s="175"/>
      <c r="V10" s="175"/>
      <c r="W10" s="176"/>
      <c r="X10" s="102"/>
      <c r="Y10" s="102"/>
      <c r="Z10" s="103"/>
      <c r="AA10" s="103"/>
      <c r="AB10" s="120"/>
      <c r="AC10" s="104"/>
      <c r="AD10" s="104"/>
      <c r="AE10" s="105"/>
      <c r="AF10" s="177" t="str">
        <f t="shared" si="0"/>
        <v/>
      </c>
      <c r="AG10" s="178"/>
      <c r="AH10" s="178"/>
      <c r="AI10" s="179"/>
      <c r="AV10" s="3"/>
    </row>
    <row r="11" spans="2:48">
      <c r="C11" s="25"/>
      <c r="D11" s="25"/>
      <c r="E11" s="113"/>
      <c r="F11" s="175"/>
      <c r="G11" s="175"/>
      <c r="H11" s="175"/>
      <c r="I11" s="175"/>
      <c r="J11" s="175"/>
      <c r="K11" s="175"/>
      <c r="L11" s="175"/>
      <c r="M11" s="175"/>
      <c r="N11" s="175"/>
      <c r="O11" s="175"/>
      <c r="P11" s="175"/>
      <c r="Q11" s="175"/>
      <c r="R11" s="175"/>
      <c r="S11" s="175"/>
      <c r="T11" s="175"/>
      <c r="U11" s="175"/>
      <c r="V11" s="175"/>
      <c r="W11" s="176"/>
      <c r="X11" s="102"/>
      <c r="Y11" s="102"/>
      <c r="Z11" s="103"/>
      <c r="AA11" s="103"/>
      <c r="AB11" s="120"/>
      <c r="AC11" s="104"/>
      <c r="AD11" s="104"/>
      <c r="AE11" s="105"/>
      <c r="AF11" s="177" t="str">
        <f t="shared" si="0"/>
        <v/>
      </c>
      <c r="AG11" s="178"/>
      <c r="AH11" s="178"/>
      <c r="AI11" s="179"/>
      <c r="AV11" s="3"/>
    </row>
    <row r="12" spans="2:48">
      <c r="C12" s="25"/>
      <c r="D12" s="25"/>
      <c r="E12" s="113"/>
      <c r="F12" s="175"/>
      <c r="G12" s="175"/>
      <c r="H12" s="175"/>
      <c r="I12" s="175"/>
      <c r="J12" s="175"/>
      <c r="K12" s="175"/>
      <c r="L12" s="175"/>
      <c r="M12" s="175"/>
      <c r="N12" s="175"/>
      <c r="O12" s="175"/>
      <c r="P12" s="175"/>
      <c r="Q12" s="175"/>
      <c r="R12" s="175"/>
      <c r="S12" s="175"/>
      <c r="T12" s="175"/>
      <c r="U12" s="175"/>
      <c r="V12" s="175"/>
      <c r="W12" s="176"/>
      <c r="X12" s="102"/>
      <c r="Y12" s="102"/>
      <c r="Z12" s="103"/>
      <c r="AA12" s="103"/>
      <c r="AB12" s="120"/>
      <c r="AC12" s="104"/>
      <c r="AD12" s="104"/>
      <c r="AE12" s="105"/>
      <c r="AF12" s="177" t="str">
        <f t="shared" si="0"/>
        <v/>
      </c>
      <c r="AG12" s="178"/>
      <c r="AH12" s="178"/>
      <c r="AI12" s="179"/>
      <c r="AV12" s="3"/>
    </row>
    <row r="13" spans="2:48">
      <c r="C13" s="25"/>
      <c r="D13" s="25"/>
      <c r="E13" s="113"/>
      <c r="F13" s="175"/>
      <c r="G13" s="175"/>
      <c r="H13" s="175"/>
      <c r="I13" s="175"/>
      <c r="J13" s="175"/>
      <c r="K13" s="175"/>
      <c r="L13" s="175"/>
      <c r="M13" s="175"/>
      <c r="N13" s="175"/>
      <c r="O13" s="175"/>
      <c r="P13" s="175"/>
      <c r="Q13" s="175"/>
      <c r="R13" s="175"/>
      <c r="S13" s="175"/>
      <c r="T13" s="175"/>
      <c r="U13" s="175"/>
      <c r="V13" s="175"/>
      <c r="W13" s="176"/>
      <c r="X13" s="102"/>
      <c r="Y13" s="102"/>
      <c r="Z13" s="103"/>
      <c r="AA13" s="103"/>
      <c r="AB13" s="120"/>
      <c r="AC13" s="104"/>
      <c r="AD13" s="104"/>
      <c r="AE13" s="105"/>
      <c r="AF13" s="177" t="str">
        <f t="shared" si="0"/>
        <v/>
      </c>
      <c r="AG13" s="178"/>
      <c r="AH13" s="178"/>
      <c r="AI13" s="179"/>
      <c r="AV13" s="3"/>
    </row>
    <row r="14" spans="2:48" ht="18.75" customHeight="1">
      <c r="C14" s="25"/>
      <c r="D14" s="25"/>
      <c r="E14" s="113"/>
      <c r="F14" s="175"/>
      <c r="G14" s="175"/>
      <c r="H14" s="175"/>
      <c r="I14" s="175"/>
      <c r="J14" s="175"/>
      <c r="K14" s="175"/>
      <c r="L14" s="175"/>
      <c r="M14" s="175"/>
      <c r="N14" s="175"/>
      <c r="O14" s="175"/>
      <c r="P14" s="175"/>
      <c r="Q14" s="175"/>
      <c r="R14" s="175"/>
      <c r="S14" s="175"/>
      <c r="T14" s="175"/>
      <c r="U14" s="175"/>
      <c r="V14" s="175"/>
      <c r="W14" s="176"/>
      <c r="X14" s="102"/>
      <c r="Y14" s="102"/>
      <c r="Z14" s="103"/>
      <c r="AA14" s="103"/>
      <c r="AB14" s="120"/>
      <c r="AC14" s="104"/>
      <c r="AD14" s="104"/>
      <c r="AE14" s="105"/>
      <c r="AF14" s="177" t="str">
        <f t="shared" si="0"/>
        <v/>
      </c>
      <c r="AG14" s="178"/>
      <c r="AH14" s="178"/>
      <c r="AI14" s="179"/>
      <c r="AV14" s="3"/>
    </row>
    <row r="15" spans="2:48" ht="18.75" customHeight="1">
      <c r="C15" s="25"/>
      <c r="D15" s="25"/>
      <c r="E15" s="113"/>
      <c r="F15" s="175"/>
      <c r="G15" s="175"/>
      <c r="H15" s="175"/>
      <c r="I15" s="175"/>
      <c r="J15" s="175"/>
      <c r="K15" s="175"/>
      <c r="L15" s="175"/>
      <c r="M15" s="175"/>
      <c r="N15" s="175"/>
      <c r="O15" s="175"/>
      <c r="P15" s="175"/>
      <c r="Q15" s="175"/>
      <c r="R15" s="175"/>
      <c r="S15" s="175"/>
      <c r="T15" s="175"/>
      <c r="U15" s="175"/>
      <c r="V15" s="175"/>
      <c r="W15" s="176"/>
      <c r="X15" s="102"/>
      <c r="Y15" s="102"/>
      <c r="Z15" s="103"/>
      <c r="AA15" s="103"/>
      <c r="AB15" s="120"/>
      <c r="AC15" s="104"/>
      <c r="AD15" s="104"/>
      <c r="AE15" s="105"/>
      <c r="AF15" s="177" t="str">
        <f t="shared" si="0"/>
        <v/>
      </c>
      <c r="AG15" s="178"/>
      <c r="AH15" s="178"/>
      <c r="AI15" s="179"/>
      <c r="AV15" s="3"/>
    </row>
    <row r="16" spans="2:48" ht="18.75" customHeight="1">
      <c r="C16" s="25"/>
      <c r="D16" s="25"/>
      <c r="E16" s="113"/>
      <c r="F16" s="175"/>
      <c r="G16" s="175"/>
      <c r="H16" s="175"/>
      <c r="I16" s="175"/>
      <c r="J16" s="175"/>
      <c r="K16" s="175"/>
      <c r="L16" s="175"/>
      <c r="M16" s="175"/>
      <c r="N16" s="175"/>
      <c r="O16" s="175"/>
      <c r="P16" s="175"/>
      <c r="Q16" s="175"/>
      <c r="R16" s="175"/>
      <c r="S16" s="175"/>
      <c r="T16" s="175"/>
      <c r="U16" s="175"/>
      <c r="V16" s="175"/>
      <c r="W16" s="176"/>
      <c r="X16" s="102"/>
      <c r="Y16" s="102"/>
      <c r="Z16" s="103"/>
      <c r="AA16" s="103"/>
      <c r="AB16" s="120"/>
      <c r="AC16" s="104"/>
      <c r="AD16" s="104"/>
      <c r="AE16" s="105"/>
      <c r="AF16" s="177" t="str">
        <f t="shared" si="0"/>
        <v/>
      </c>
      <c r="AG16" s="178"/>
      <c r="AH16" s="178"/>
      <c r="AI16" s="179"/>
      <c r="AV16" s="3"/>
    </row>
    <row r="17" spans="2:48" ht="18.75" customHeight="1">
      <c r="C17" s="25"/>
      <c r="D17" s="25"/>
      <c r="E17" s="113"/>
      <c r="F17" s="175"/>
      <c r="G17" s="175"/>
      <c r="H17" s="175"/>
      <c r="I17" s="175"/>
      <c r="J17" s="175"/>
      <c r="K17" s="175"/>
      <c r="L17" s="175"/>
      <c r="M17" s="175"/>
      <c r="N17" s="175"/>
      <c r="O17" s="175"/>
      <c r="P17" s="175"/>
      <c r="Q17" s="175"/>
      <c r="R17" s="175"/>
      <c r="S17" s="175"/>
      <c r="T17" s="175"/>
      <c r="U17" s="175"/>
      <c r="V17" s="175"/>
      <c r="W17" s="176"/>
      <c r="X17" s="102"/>
      <c r="Y17" s="102"/>
      <c r="Z17" s="103"/>
      <c r="AA17" s="103"/>
      <c r="AB17" s="120"/>
      <c r="AC17" s="104"/>
      <c r="AD17" s="104"/>
      <c r="AE17" s="105"/>
      <c r="AF17" s="177" t="str">
        <f t="shared" si="0"/>
        <v/>
      </c>
      <c r="AG17" s="178"/>
      <c r="AH17" s="178"/>
      <c r="AI17" s="179"/>
      <c r="AV17" s="3"/>
    </row>
    <row r="18" spans="2:48">
      <c r="C18" s="25"/>
      <c r="D18" s="25"/>
      <c r="E18" s="113"/>
      <c r="F18" s="175"/>
      <c r="G18" s="175"/>
      <c r="H18" s="175"/>
      <c r="I18" s="175"/>
      <c r="J18" s="175"/>
      <c r="K18" s="175"/>
      <c r="L18" s="175"/>
      <c r="M18" s="175"/>
      <c r="N18" s="175"/>
      <c r="O18" s="175"/>
      <c r="P18" s="175"/>
      <c r="Q18" s="175"/>
      <c r="R18" s="175"/>
      <c r="S18" s="175"/>
      <c r="T18" s="175"/>
      <c r="U18" s="175"/>
      <c r="V18" s="175"/>
      <c r="W18" s="176"/>
      <c r="X18" s="102"/>
      <c r="Y18" s="102"/>
      <c r="Z18" s="103"/>
      <c r="AA18" s="103"/>
      <c r="AB18" s="120"/>
      <c r="AC18" s="104"/>
      <c r="AD18" s="104"/>
      <c r="AE18" s="105"/>
      <c r="AF18" s="177" t="str">
        <f t="shared" si="0"/>
        <v/>
      </c>
      <c r="AG18" s="178"/>
      <c r="AH18" s="178"/>
      <c r="AI18" s="179"/>
      <c r="AV18" s="3"/>
    </row>
    <row r="19" spans="2:48">
      <c r="C19" s="25"/>
      <c r="D19" s="25"/>
      <c r="E19" s="113"/>
      <c r="F19" s="175"/>
      <c r="G19" s="175"/>
      <c r="H19" s="175"/>
      <c r="I19" s="175"/>
      <c r="J19" s="175"/>
      <c r="K19" s="175"/>
      <c r="L19" s="175"/>
      <c r="M19" s="175"/>
      <c r="N19" s="175"/>
      <c r="O19" s="175"/>
      <c r="P19" s="175"/>
      <c r="Q19" s="175"/>
      <c r="R19" s="175"/>
      <c r="S19" s="175"/>
      <c r="T19" s="175"/>
      <c r="U19" s="175"/>
      <c r="V19" s="175"/>
      <c r="W19" s="176"/>
      <c r="X19" s="102"/>
      <c r="Y19" s="102"/>
      <c r="Z19" s="103"/>
      <c r="AA19" s="103"/>
      <c r="AB19" s="120"/>
      <c r="AC19" s="104"/>
      <c r="AD19" s="104"/>
      <c r="AE19" s="105"/>
      <c r="AF19" s="177" t="str">
        <f t="shared" si="0"/>
        <v/>
      </c>
      <c r="AG19" s="178"/>
      <c r="AH19" s="178"/>
      <c r="AI19" s="179"/>
      <c r="AV19" s="3"/>
    </row>
    <row r="20" spans="2:48">
      <c r="C20" s="25"/>
      <c r="D20" s="25"/>
      <c r="E20" s="113"/>
      <c r="F20" s="175"/>
      <c r="G20" s="175"/>
      <c r="H20" s="175"/>
      <c r="I20" s="175"/>
      <c r="J20" s="175"/>
      <c r="K20" s="175"/>
      <c r="L20" s="175"/>
      <c r="M20" s="175"/>
      <c r="N20" s="175"/>
      <c r="O20" s="175"/>
      <c r="P20" s="175"/>
      <c r="Q20" s="175"/>
      <c r="R20" s="175"/>
      <c r="S20" s="175"/>
      <c r="T20" s="175"/>
      <c r="U20" s="175"/>
      <c r="V20" s="175"/>
      <c r="W20" s="176"/>
      <c r="X20" s="102"/>
      <c r="Y20" s="102"/>
      <c r="Z20" s="103"/>
      <c r="AA20" s="103"/>
      <c r="AB20" s="120"/>
      <c r="AC20" s="104"/>
      <c r="AD20" s="104"/>
      <c r="AE20" s="105"/>
      <c r="AF20" s="177" t="str">
        <f t="shared" si="0"/>
        <v/>
      </c>
      <c r="AG20" s="178"/>
      <c r="AH20" s="178"/>
      <c r="AI20" s="179"/>
    </row>
    <row r="21" spans="2:48" ht="18.75" customHeight="1">
      <c r="B21" s="1"/>
      <c r="C21" s="25"/>
      <c r="D21" s="25"/>
      <c r="E21" s="113"/>
      <c r="F21" s="175"/>
      <c r="G21" s="175"/>
      <c r="H21" s="175"/>
      <c r="I21" s="175"/>
      <c r="J21" s="175"/>
      <c r="K21" s="175"/>
      <c r="L21" s="175"/>
      <c r="M21" s="175"/>
      <c r="N21" s="175"/>
      <c r="O21" s="175"/>
      <c r="P21" s="175"/>
      <c r="Q21" s="175"/>
      <c r="R21" s="175"/>
      <c r="S21" s="175"/>
      <c r="T21" s="175"/>
      <c r="U21" s="175"/>
      <c r="V21" s="175"/>
      <c r="W21" s="176"/>
      <c r="X21" s="102"/>
      <c r="Y21" s="102"/>
      <c r="Z21" s="103"/>
      <c r="AA21" s="103"/>
      <c r="AB21" s="120"/>
      <c r="AC21" s="104"/>
      <c r="AD21" s="104"/>
      <c r="AE21" s="105"/>
      <c r="AF21" s="177" t="str">
        <f t="shared" si="0"/>
        <v/>
      </c>
      <c r="AG21" s="178"/>
      <c r="AH21" s="178"/>
      <c r="AI21" s="179"/>
    </row>
    <row r="22" spans="2:48" ht="18.75" customHeight="1">
      <c r="C22" s="25"/>
      <c r="D22" s="25"/>
      <c r="E22" s="113"/>
      <c r="F22" s="175"/>
      <c r="G22" s="175"/>
      <c r="H22" s="175"/>
      <c r="I22" s="175"/>
      <c r="J22" s="175"/>
      <c r="K22" s="175"/>
      <c r="L22" s="175"/>
      <c r="M22" s="175"/>
      <c r="N22" s="175"/>
      <c r="O22" s="175"/>
      <c r="P22" s="175"/>
      <c r="Q22" s="175"/>
      <c r="R22" s="175"/>
      <c r="S22" s="175"/>
      <c r="T22" s="175"/>
      <c r="U22" s="175"/>
      <c r="V22" s="175"/>
      <c r="W22" s="176"/>
      <c r="X22" s="102"/>
      <c r="Y22" s="102"/>
      <c r="Z22" s="103"/>
      <c r="AA22" s="103"/>
      <c r="AB22" s="120"/>
      <c r="AC22" s="104"/>
      <c r="AD22" s="104"/>
      <c r="AE22" s="105"/>
      <c r="AF22" s="177" t="str">
        <f t="shared" si="0"/>
        <v/>
      </c>
      <c r="AG22" s="178"/>
      <c r="AH22" s="178"/>
      <c r="AI22" s="179"/>
      <c r="AV22" s="3" t="b">
        <v>0</v>
      </c>
    </row>
    <row r="23" spans="2:48">
      <c r="C23" s="25"/>
      <c r="D23" s="25"/>
      <c r="E23" s="113"/>
      <c r="F23" s="175"/>
      <c r="G23" s="175"/>
      <c r="H23" s="175"/>
      <c r="I23" s="175"/>
      <c r="J23" s="175"/>
      <c r="K23" s="175"/>
      <c r="L23" s="175"/>
      <c r="M23" s="175"/>
      <c r="N23" s="175"/>
      <c r="O23" s="175"/>
      <c r="P23" s="175"/>
      <c r="Q23" s="175"/>
      <c r="R23" s="175"/>
      <c r="S23" s="175"/>
      <c r="T23" s="175"/>
      <c r="U23" s="175"/>
      <c r="V23" s="175"/>
      <c r="W23" s="176"/>
      <c r="X23" s="102"/>
      <c r="Y23" s="102"/>
      <c r="Z23" s="103"/>
      <c r="AA23" s="103"/>
      <c r="AB23" s="120"/>
      <c r="AC23" s="104"/>
      <c r="AD23" s="104"/>
      <c r="AE23" s="105"/>
      <c r="AF23" s="177" t="str">
        <f t="shared" si="0"/>
        <v/>
      </c>
      <c r="AG23" s="178"/>
      <c r="AH23" s="178"/>
      <c r="AI23" s="179"/>
      <c r="AV23" s="3"/>
    </row>
    <row r="24" spans="2:48">
      <c r="C24" s="25"/>
      <c r="D24" s="25"/>
      <c r="E24" s="113"/>
      <c r="F24" s="175"/>
      <c r="G24" s="175"/>
      <c r="H24" s="175"/>
      <c r="I24" s="175"/>
      <c r="J24" s="175"/>
      <c r="K24" s="175"/>
      <c r="L24" s="175"/>
      <c r="M24" s="175"/>
      <c r="N24" s="175"/>
      <c r="O24" s="175"/>
      <c r="P24" s="175"/>
      <c r="Q24" s="175"/>
      <c r="R24" s="175"/>
      <c r="S24" s="175"/>
      <c r="T24" s="175"/>
      <c r="U24" s="175"/>
      <c r="V24" s="175"/>
      <c r="W24" s="176"/>
      <c r="X24" s="102"/>
      <c r="Y24" s="102"/>
      <c r="Z24" s="103"/>
      <c r="AA24" s="103"/>
      <c r="AB24" s="120"/>
      <c r="AC24" s="104"/>
      <c r="AD24" s="104"/>
      <c r="AE24" s="105"/>
      <c r="AF24" s="177" t="str">
        <f t="shared" si="0"/>
        <v/>
      </c>
      <c r="AG24" s="178"/>
      <c r="AH24" s="178"/>
      <c r="AI24" s="179"/>
      <c r="AV24" s="8"/>
    </row>
    <row r="25" spans="2:48">
      <c r="C25" s="25"/>
      <c r="D25" s="25"/>
      <c r="E25" s="113"/>
      <c r="F25" s="175"/>
      <c r="G25" s="175"/>
      <c r="H25" s="175"/>
      <c r="I25" s="175"/>
      <c r="J25" s="175"/>
      <c r="K25" s="175"/>
      <c r="L25" s="175"/>
      <c r="M25" s="175"/>
      <c r="N25" s="175"/>
      <c r="O25" s="175"/>
      <c r="P25" s="175"/>
      <c r="Q25" s="175"/>
      <c r="R25" s="175"/>
      <c r="S25" s="175"/>
      <c r="T25" s="175"/>
      <c r="U25" s="175"/>
      <c r="V25" s="175"/>
      <c r="W25" s="176"/>
      <c r="X25" s="102"/>
      <c r="Y25" s="102"/>
      <c r="Z25" s="103"/>
      <c r="AA25" s="103"/>
      <c r="AB25" s="120"/>
      <c r="AC25" s="104"/>
      <c r="AD25" s="104"/>
      <c r="AE25" s="105"/>
      <c r="AF25" s="177" t="str">
        <f t="shared" si="0"/>
        <v/>
      </c>
      <c r="AG25" s="178"/>
      <c r="AH25" s="178"/>
      <c r="AI25" s="179"/>
      <c r="AV25" s="11" t="s">
        <v>39</v>
      </c>
    </row>
    <row r="26" spans="2:48">
      <c r="C26" s="25"/>
      <c r="D26" s="25"/>
      <c r="E26" s="113"/>
      <c r="F26" s="175"/>
      <c r="G26" s="175"/>
      <c r="H26" s="175"/>
      <c r="I26" s="175"/>
      <c r="J26" s="175"/>
      <c r="K26" s="175"/>
      <c r="L26" s="175"/>
      <c r="M26" s="175"/>
      <c r="N26" s="175"/>
      <c r="O26" s="175"/>
      <c r="P26" s="175"/>
      <c r="Q26" s="175"/>
      <c r="R26" s="175"/>
      <c r="S26" s="175"/>
      <c r="T26" s="175"/>
      <c r="U26" s="175"/>
      <c r="V26" s="175"/>
      <c r="W26" s="176"/>
      <c r="X26" s="102"/>
      <c r="Y26" s="102"/>
      <c r="Z26" s="103"/>
      <c r="AA26" s="103"/>
      <c r="AB26" s="120"/>
      <c r="AC26" s="104"/>
      <c r="AD26" s="104"/>
      <c r="AE26" s="105"/>
      <c r="AF26" s="177" t="str">
        <f t="shared" si="0"/>
        <v/>
      </c>
      <c r="AG26" s="178"/>
      <c r="AH26" s="178"/>
      <c r="AI26" s="179"/>
      <c r="AV26" s="11" t="s">
        <v>40</v>
      </c>
    </row>
    <row r="27" spans="2:48">
      <c r="C27" s="25"/>
      <c r="D27" s="25"/>
      <c r="E27" s="113"/>
      <c r="F27" s="175"/>
      <c r="G27" s="175"/>
      <c r="H27" s="175"/>
      <c r="I27" s="175"/>
      <c r="J27" s="175"/>
      <c r="K27" s="175"/>
      <c r="L27" s="175"/>
      <c r="M27" s="175"/>
      <c r="N27" s="175"/>
      <c r="O27" s="175"/>
      <c r="P27" s="175"/>
      <c r="Q27" s="175"/>
      <c r="R27" s="175"/>
      <c r="S27" s="175"/>
      <c r="T27" s="175"/>
      <c r="U27" s="175"/>
      <c r="V27" s="175"/>
      <c r="W27" s="176"/>
      <c r="X27" s="102"/>
      <c r="Y27" s="102"/>
      <c r="Z27" s="103"/>
      <c r="AA27" s="103"/>
      <c r="AB27" s="120"/>
      <c r="AC27" s="104"/>
      <c r="AD27" s="104"/>
      <c r="AE27" s="105"/>
      <c r="AF27" s="177" t="str">
        <f t="shared" si="0"/>
        <v/>
      </c>
      <c r="AG27" s="178"/>
      <c r="AH27" s="178"/>
      <c r="AI27" s="179"/>
      <c r="AV27" s="11" t="s">
        <v>41</v>
      </c>
    </row>
    <row r="28" spans="2:48">
      <c r="C28" s="25"/>
      <c r="D28" s="25"/>
      <c r="E28" s="113"/>
      <c r="F28" s="175"/>
      <c r="G28" s="175"/>
      <c r="H28" s="175"/>
      <c r="I28" s="175"/>
      <c r="J28" s="175"/>
      <c r="K28" s="175"/>
      <c r="L28" s="175"/>
      <c r="M28" s="175"/>
      <c r="N28" s="175"/>
      <c r="O28" s="175"/>
      <c r="P28" s="175"/>
      <c r="Q28" s="175"/>
      <c r="R28" s="175"/>
      <c r="S28" s="175"/>
      <c r="T28" s="175"/>
      <c r="U28" s="175"/>
      <c r="V28" s="175"/>
      <c r="W28" s="176"/>
      <c r="X28" s="102"/>
      <c r="Y28" s="102"/>
      <c r="Z28" s="103"/>
      <c r="AA28" s="103"/>
      <c r="AB28" s="120"/>
      <c r="AC28" s="104"/>
      <c r="AD28" s="104"/>
      <c r="AE28" s="105"/>
      <c r="AF28" s="177" t="str">
        <f t="shared" si="0"/>
        <v/>
      </c>
      <c r="AG28" s="178"/>
      <c r="AH28" s="178"/>
      <c r="AI28" s="179"/>
      <c r="AV28" s="3"/>
    </row>
    <row r="29" spans="2:48">
      <c r="C29" s="25"/>
      <c r="D29" s="25"/>
      <c r="E29" s="113"/>
      <c r="F29" s="175"/>
      <c r="G29" s="175"/>
      <c r="H29" s="175"/>
      <c r="I29" s="175"/>
      <c r="J29" s="175"/>
      <c r="K29" s="175"/>
      <c r="L29" s="175"/>
      <c r="M29" s="175"/>
      <c r="N29" s="175"/>
      <c r="O29" s="175"/>
      <c r="P29" s="175"/>
      <c r="Q29" s="175"/>
      <c r="R29" s="175"/>
      <c r="S29" s="175"/>
      <c r="T29" s="175"/>
      <c r="U29" s="175"/>
      <c r="V29" s="175"/>
      <c r="W29" s="176"/>
      <c r="X29" s="102"/>
      <c r="Y29" s="102"/>
      <c r="Z29" s="103"/>
      <c r="AA29" s="103"/>
      <c r="AB29" s="120"/>
      <c r="AC29" s="104"/>
      <c r="AD29" s="104"/>
      <c r="AE29" s="105"/>
      <c r="AF29" s="177" t="str">
        <f t="shared" si="0"/>
        <v/>
      </c>
      <c r="AG29" s="178"/>
      <c r="AH29" s="178"/>
      <c r="AI29" s="179"/>
      <c r="AV29" s="3"/>
    </row>
    <row r="30" spans="2:48">
      <c r="C30" s="25"/>
      <c r="D30" s="25"/>
      <c r="E30" s="113"/>
      <c r="F30" s="175"/>
      <c r="G30" s="175"/>
      <c r="H30" s="175"/>
      <c r="I30" s="175"/>
      <c r="J30" s="175"/>
      <c r="K30" s="175"/>
      <c r="L30" s="175"/>
      <c r="M30" s="175"/>
      <c r="N30" s="175"/>
      <c r="O30" s="175"/>
      <c r="P30" s="175"/>
      <c r="Q30" s="175"/>
      <c r="R30" s="175"/>
      <c r="S30" s="175"/>
      <c r="T30" s="175"/>
      <c r="U30" s="175"/>
      <c r="V30" s="175"/>
      <c r="W30" s="176"/>
      <c r="X30" s="102"/>
      <c r="Y30" s="102"/>
      <c r="Z30" s="103"/>
      <c r="AA30" s="103"/>
      <c r="AB30" s="120"/>
      <c r="AC30" s="104"/>
      <c r="AD30" s="104"/>
      <c r="AE30" s="105"/>
      <c r="AF30" s="177" t="str">
        <f t="shared" si="0"/>
        <v/>
      </c>
      <c r="AG30" s="178"/>
      <c r="AH30" s="178"/>
      <c r="AI30" s="179"/>
      <c r="AV30" s="3"/>
    </row>
    <row r="31" spans="2:48">
      <c r="C31" s="25"/>
      <c r="D31" s="25"/>
      <c r="E31" s="113"/>
      <c r="F31" s="175"/>
      <c r="G31" s="175"/>
      <c r="H31" s="175"/>
      <c r="I31" s="175"/>
      <c r="J31" s="175"/>
      <c r="K31" s="175"/>
      <c r="L31" s="175"/>
      <c r="M31" s="175"/>
      <c r="N31" s="175"/>
      <c r="O31" s="175"/>
      <c r="P31" s="175"/>
      <c r="Q31" s="175"/>
      <c r="R31" s="175"/>
      <c r="S31" s="175"/>
      <c r="T31" s="175"/>
      <c r="U31" s="175"/>
      <c r="V31" s="175"/>
      <c r="W31" s="176"/>
      <c r="X31" s="102"/>
      <c r="Y31" s="102"/>
      <c r="Z31" s="103"/>
      <c r="AA31" s="103"/>
      <c r="AB31" s="120"/>
      <c r="AC31" s="104"/>
      <c r="AD31" s="104"/>
      <c r="AE31" s="105"/>
      <c r="AF31" s="177" t="str">
        <f t="shared" si="0"/>
        <v/>
      </c>
      <c r="AG31" s="178"/>
      <c r="AH31" s="178"/>
      <c r="AI31" s="179"/>
      <c r="AV31" s="3"/>
    </row>
    <row r="32" spans="2:48">
      <c r="C32" s="25"/>
      <c r="D32" s="25"/>
      <c r="E32" s="113"/>
      <c r="F32" s="175"/>
      <c r="G32" s="175"/>
      <c r="H32" s="175"/>
      <c r="I32" s="175"/>
      <c r="J32" s="175"/>
      <c r="K32" s="175"/>
      <c r="L32" s="175"/>
      <c r="M32" s="175"/>
      <c r="N32" s="175"/>
      <c r="O32" s="175"/>
      <c r="P32" s="175"/>
      <c r="Q32" s="175"/>
      <c r="R32" s="175"/>
      <c r="S32" s="175"/>
      <c r="T32" s="175"/>
      <c r="U32" s="175"/>
      <c r="V32" s="175"/>
      <c r="W32" s="176"/>
      <c r="X32" s="102"/>
      <c r="Y32" s="102"/>
      <c r="Z32" s="103"/>
      <c r="AA32" s="103"/>
      <c r="AB32" s="120"/>
      <c r="AC32" s="104"/>
      <c r="AD32" s="104"/>
      <c r="AE32" s="105"/>
      <c r="AF32" s="177" t="str">
        <f t="shared" si="0"/>
        <v/>
      </c>
      <c r="AG32" s="178"/>
      <c r="AH32" s="178"/>
      <c r="AI32" s="179"/>
      <c r="AV32" s="3"/>
    </row>
    <row r="33" spans="3:48">
      <c r="C33" s="25"/>
      <c r="D33" s="25"/>
      <c r="E33" s="113"/>
      <c r="F33" s="175"/>
      <c r="G33" s="175"/>
      <c r="H33" s="175"/>
      <c r="I33" s="175"/>
      <c r="J33" s="175"/>
      <c r="K33" s="175"/>
      <c r="L33" s="175"/>
      <c r="M33" s="175"/>
      <c r="N33" s="175"/>
      <c r="O33" s="175"/>
      <c r="P33" s="175"/>
      <c r="Q33" s="175"/>
      <c r="R33" s="175"/>
      <c r="S33" s="175"/>
      <c r="T33" s="175"/>
      <c r="U33" s="175"/>
      <c r="V33" s="175"/>
      <c r="W33" s="176"/>
      <c r="X33" s="102"/>
      <c r="Y33" s="102"/>
      <c r="Z33" s="103"/>
      <c r="AA33" s="103"/>
      <c r="AB33" s="120"/>
      <c r="AC33" s="104"/>
      <c r="AD33" s="104"/>
      <c r="AE33" s="105"/>
      <c r="AF33" s="177" t="str">
        <f t="shared" si="0"/>
        <v/>
      </c>
      <c r="AG33" s="178"/>
      <c r="AH33" s="178"/>
      <c r="AI33" s="179"/>
      <c r="AV33" s="3"/>
    </row>
    <row r="34" spans="3:48">
      <c r="C34" s="25"/>
      <c r="D34" s="25"/>
      <c r="E34" s="113"/>
      <c r="F34" s="175"/>
      <c r="G34" s="175"/>
      <c r="H34" s="175"/>
      <c r="I34" s="175"/>
      <c r="J34" s="175"/>
      <c r="K34" s="175"/>
      <c r="L34" s="175"/>
      <c r="M34" s="175"/>
      <c r="N34" s="175"/>
      <c r="O34" s="175"/>
      <c r="P34" s="175"/>
      <c r="Q34" s="175"/>
      <c r="R34" s="175"/>
      <c r="S34" s="175"/>
      <c r="T34" s="175"/>
      <c r="U34" s="175"/>
      <c r="V34" s="175"/>
      <c r="W34" s="176"/>
      <c r="X34" s="102"/>
      <c r="Y34" s="102"/>
      <c r="Z34" s="103"/>
      <c r="AA34" s="103"/>
      <c r="AB34" s="120"/>
      <c r="AC34" s="104"/>
      <c r="AD34" s="104"/>
      <c r="AE34" s="105"/>
      <c r="AF34" s="177" t="str">
        <f t="shared" si="0"/>
        <v/>
      </c>
      <c r="AG34" s="178"/>
      <c r="AH34" s="178"/>
      <c r="AI34" s="179"/>
      <c r="AV34" s="3"/>
    </row>
    <row r="35" spans="3:48">
      <c r="C35" s="25"/>
      <c r="D35" s="25"/>
      <c r="E35" s="113"/>
      <c r="F35" s="175"/>
      <c r="G35" s="175"/>
      <c r="H35" s="175"/>
      <c r="I35" s="175"/>
      <c r="J35" s="175"/>
      <c r="K35" s="175"/>
      <c r="L35" s="175"/>
      <c r="M35" s="175"/>
      <c r="N35" s="175"/>
      <c r="O35" s="175"/>
      <c r="P35" s="175"/>
      <c r="Q35" s="175"/>
      <c r="R35" s="175"/>
      <c r="S35" s="175"/>
      <c r="T35" s="175"/>
      <c r="U35" s="175"/>
      <c r="V35" s="175"/>
      <c r="W35" s="176"/>
      <c r="X35" s="102"/>
      <c r="Y35" s="102"/>
      <c r="Z35" s="103"/>
      <c r="AA35" s="103"/>
      <c r="AB35" s="120"/>
      <c r="AC35" s="104"/>
      <c r="AD35" s="104"/>
      <c r="AE35" s="105"/>
      <c r="AF35" s="177" t="str">
        <f t="shared" si="0"/>
        <v/>
      </c>
      <c r="AG35" s="178"/>
      <c r="AH35" s="178"/>
      <c r="AI35" s="179"/>
      <c r="AV35" s="3"/>
    </row>
    <row r="36" spans="3:48">
      <c r="C36" s="25"/>
      <c r="D36" s="25"/>
      <c r="E36" s="113"/>
      <c r="F36" s="175"/>
      <c r="G36" s="175"/>
      <c r="H36" s="175"/>
      <c r="I36" s="175"/>
      <c r="J36" s="175"/>
      <c r="K36" s="175"/>
      <c r="L36" s="175"/>
      <c r="M36" s="175"/>
      <c r="N36" s="175"/>
      <c r="O36" s="175"/>
      <c r="P36" s="175"/>
      <c r="Q36" s="175"/>
      <c r="R36" s="175"/>
      <c r="S36" s="175"/>
      <c r="T36" s="175"/>
      <c r="U36" s="175"/>
      <c r="V36" s="175"/>
      <c r="W36" s="176"/>
      <c r="X36" s="102"/>
      <c r="Y36" s="102"/>
      <c r="Z36" s="103"/>
      <c r="AA36" s="103"/>
      <c r="AB36" s="120"/>
      <c r="AC36" s="104"/>
      <c r="AD36" s="104"/>
      <c r="AE36" s="105"/>
      <c r="AF36" s="177" t="str">
        <f t="shared" si="0"/>
        <v/>
      </c>
      <c r="AG36" s="178"/>
      <c r="AH36" s="178"/>
      <c r="AI36" s="179"/>
      <c r="AV36" s="3"/>
    </row>
    <row r="37" spans="3:48">
      <c r="C37" s="25"/>
      <c r="D37" s="25"/>
      <c r="E37" s="113"/>
      <c r="F37" s="175"/>
      <c r="G37" s="175"/>
      <c r="H37" s="175"/>
      <c r="I37" s="175"/>
      <c r="J37" s="175"/>
      <c r="K37" s="175"/>
      <c r="L37" s="175"/>
      <c r="M37" s="175"/>
      <c r="N37" s="175"/>
      <c r="O37" s="175"/>
      <c r="P37" s="175"/>
      <c r="Q37" s="175"/>
      <c r="R37" s="175"/>
      <c r="S37" s="175"/>
      <c r="T37" s="175"/>
      <c r="U37" s="175"/>
      <c r="V37" s="175"/>
      <c r="W37" s="176"/>
      <c r="X37" s="102"/>
      <c r="Y37" s="102"/>
      <c r="Z37" s="103"/>
      <c r="AA37" s="103"/>
      <c r="AB37" s="120"/>
      <c r="AC37" s="104"/>
      <c r="AD37" s="104"/>
      <c r="AE37" s="105"/>
      <c r="AF37" s="177" t="str">
        <f t="shared" si="0"/>
        <v/>
      </c>
      <c r="AG37" s="178"/>
      <c r="AH37" s="178"/>
      <c r="AI37" s="179"/>
      <c r="AV37" s="3"/>
    </row>
    <row r="38" spans="3:48">
      <c r="C38" s="25"/>
      <c r="D38" s="25"/>
      <c r="E38" s="113"/>
      <c r="F38" s="175"/>
      <c r="G38" s="175"/>
      <c r="H38" s="175"/>
      <c r="I38" s="175"/>
      <c r="J38" s="175"/>
      <c r="K38" s="175"/>
      <c r="L38" s="175"/>
      <c r="M38" s="175"/>
      <c r="N38" s="175"/>
      <c r="O38" s="175"/>
      <c r="P38" s="175"/>
      <c r="Q38" s="175"/>
      <c r="R38" s="175"/>
      <c r="S38" s="175"/>
      <c r="T38" s="175"/>
      <c r="U38" s="175"/>
      <c r="V38" s="175"/>
      <c r="W38" s="176"/>
      <c r="X38" s="102"/>
      <c r="Y38" s="102"/>
      <c r="Z38" s="103"/>
      <c r="AA38" s="103"/>
      <c r="AB38" s="120"/>
      <c r="AC38" s="104"/>
      <c r="AD38" s="104"/>
      <c r="AE38" s="105"/>
      <c r="AF38" s="177" t="str">
        <f t="shared" si="0"/>
        <v/>
      </c>
      <c r="AG38" s="178"/>
      <c r="AH38" s="178"/>
      <c r="AI38" s="179"/>
      <c r="AV38" s="3"/>
    </row>
    <row r="39" spans="3:48">
      <c r="C39" s="1"/>
      <c r="D39" s="1"/>
      <c r="E39" s="1"/>
      <c r="F39" s="1"/>
      <c r="G39" s="1"/>
      <c r="H39" s="1"/>
      <c r="I39" s="1"/>
      <c r="J39" s="1"/>
      <c r="K39" s="1"/>
      <c r="L39" s="1"/>
      <c r="M39" s="1"/>
      <c r="N39" s="1"/>
      <c r="O39" s="1"/>
      <c r="P39" s="1"/>
      <c r="Q39" s="1"/>
      <c r="R39" s="14"/>
      <c r="S39" s="15"/>
      <c r="T39" s="14"/>
      <c r="U39" s="14"/>
      <c r="V39" s="14"/>
      <c r="W39" s="16" t="s">
        <v>20</v>
      </c>
      <c r="X39" s="106" t="s">
        <v>54</v>
      </c>
      <c r="Y39" s="106"/>
      <c r="Z39" s="106"/>
      <c r="AA39" s="106"/>
      <c r="AB39" s="90" t="s">
        <v>38</v>
      </c>
      <c r="AC39" s="133"/>
      <c r="AD39" s="133"/>
      <c r="AE39" s="133"/>
      <c r="AF39" s="192">
        <f>SUM(AF5:AI38)</f>
        <v>0</v>
      </c>
      <c r="AG39" s="193"/>
      <c r="AH39" s="193"/>
      <c r="AI39" s="194"/>
      <c r="AV39" s="3"/>
    </row>
    <row r="40" spans="3:48">
      <c r="C40" s="109" t="s">
        <v>58</v>
      </c>
      <c r="D40" s="110"/>
      <c r="E40" s="111"/>
      <c r="F40" s="109" t="s">
        <v>59</v>
      </c>
      <c r="G40" s="110"/>
      <c r="H40" s="111"/>
      <c r="I40" s="109" t="s">
        <v>60</v>
      </c>
      <c r="J40" s="110"/>
      <c r="K40" s="111"/>
      <c r="L40" s="109" t="s">
        <v>61</v>
      </c>
      <c r="M40" s="110"/>
      <c r="N40" s="111"/>
      <c r="R40" s="14"/>
      <c r="S40" s="15"/>
      <c r="T40" s="14"/>
      <c r="U40" s="14"/>
      <c r="V40" s="14"/>
      <c r="W40" s="14"/>
      <c r="X40" s="112" t="s">
        <v>39</v>
      </c>
      <c r="Y40" s="112"/>
      <c r="Z40" s="112"/>
      <c r="AA40" s="112"/>
      <c r="AB40" s="90" t="s">
        <v>21</v>
      </c>
      <c r="AC40" s="133"/>
      <c r="AD40" s="133"/>
      <c r="AE40" s="133"/>
      <c r="AF40" s="97">
        <f>IF(X40="切捨",ROUNDDOWN(AF39*0.1,0),IF(X40="切上",ROUNDUP(AF39*0.1,0),IF(X40="四捨五入",ROUND(AF39*0.1,0),"未選択")))</f>
        <v>0</v>
      </c>
      <c r="AG40" s="98"/>
      <c r="AH40" s="98"/>
      <c r="AI40" s="98"/>
      <c r="AV40" s="3"/>
    </row>
    <row r="41" spans="3:48">
      <c r="C41" s="17"/>
      <c r="D41" s="18"/>
      <c r="E41" s="19"/>
      <c r="F41" s="17"/>
      <c r="G41" s="18"/>
      <c r="H41" s="19"/>
      <c r="I41" s="17"/>
      <c r="J41" s="18"/>
      <c r="K41" s="19"/>
      <c r="L41" s="17"/>
      <c r="M41" s="18"/>
      <c r="N41" s="19"/>
      <c r="R41" s="14"/>
      <c r="S41" s="15"/>
      <c r="T41" s="14"/>
      <c r="U41" s="14"/>
      <c r="V41" s="14"/>
      <c r="W41" s="14"/>
      <c r="X41" s="14"/>
      <c r="Y41" s="14"/>
      <c r="Z41" s="14"/>
      <c r="AA41" s="15"/>
      <c r="AB41" s="15"/>
      <c r="AC41" s="15"/>
      <c r="AD41" s="20"/>
      <c r="AE41" s="20"/>
      <c r="AF41" s="20"/>
      <c r="AG41" s="20"/>
      <c r="AH41" s="20"/>
      <c r="AI41" s="20"/>
      <c r="AV41" s="3"/>
    </row>
    <row r="42" spans="3:48">
      <c r="C42" s="21"/>
      <c r="D42" s="22"/>
      <c r="E42" s="23"/>
      <c r="F42" s="21"/>
      <c r="G42" s="22"/>
      <c r="H42" s="23"/>
      <c r="I42" s="21"/>
      <c r="J42" s="22"/>
      <c r="K42" s="23"/>
      <c r="L42" s="21"/>
      <c r="M42" s="22"/>
      <c r="N42" s="23"/>
      <c r="Z42" s="99" t="s">
        <v>36</v>
      </c>
      <c r="AA42" s="99"/>
      <c r="AB42" s="99"/>
      <c r="AC42" s="99"/>
      <c r="AD42" s="99"/>
      <c r="AE42" s="99"/>
      <c r="AF42" s="99"/>
      <c r="AG42" s="99"/>
      <c r="AH42" s="99"/>
      <c r="AI42" s="99"/>
    </row>
    <row r="43" spans="3:48">
      <c r="C43" s="108"/>
      <c r="D43" s="108"/>
      <c r="E43" s="108"/>
      <c r="F43" s="108"/>
      <c r="G43" s="108"/>
      <c r="H43" s="108"/>
      <c r="I43" s="108"/>
      <c r="J43" s="108"/>
      <c r="K43" s="108"/>
      <c r="L43" s="108"/>
      <c r="M43" s="108"/>
      <c r="N43" s="108"/>
      <c r="Z43" s="99" t="s">
        <v>37</v>
      </c>
      <c r="AA43" s="99"/>
      <c r="AB43" s="99"/>
      <c r="AC43" s="99"/>
      <c r="AD43" s="99"/>
      <c r="AE43" s="99"/>
      <c r="AF43" s="99"/>
      <c r="AG43" s="99"/>
      <c r="AH43" s="99"/>
      <c r="AI43" s="99"/>
    </row>
    <row r="44" spans="3:48">
      <c r="C44" s="21"/>
      <c r="D44" s="22"/>
      <c r="E44" s="23"/>
      <c r="F44" s="21"/>
      <c r="G44" s="22"/>
      <c r="H44" s="23"/>
      <c r="I44" s="21"/>
      <c r="J44" s="22"/>
      <c r="K44" s="23"/>
      <c r="L44" s="21"/>
      <c r="M44" s="22"/>
      <c r="N44" s="23"/>
      <c r="Z44" s="89" t="s">
        <v>113</v>
      </c>
      <c r="AA44" s="89"/>
      <c r="AB44" s="89"/>
      <c r="AC44" s="89"/>
      <c r="AD44" s="89"/>
      <c r="AE44" s="89"/>
      <c r="AF44" s="89"/>
      <c r="AG44" s="89"/>
      <c r="AH44" s="89"/>
      <c r="AI44" s="89"/>
    </row>
  </sheetData>
  <sheetProtection algorithmName="SHA-512" hashValue="JY6gt2AGpzt5ZLjq4SPkq2vJR+zjU/NlTObOWxlsOntIkksSknmuCEkEaq7+93ATOVEPLxIugIfIhGrWkb+teg==" saltValue="RYlyVRDvsg3ddDUp9dS20Q==" spinCount="100000" sheet="1" selectLockedCells="1"/>
  <mergeCells count="195">
    <mergeCell ref="E8:W8"/>
    <mergeCell ref="E9:W9"/>
    <mergeCell ref="E10:W10"/>
    <mergeCell ref="X8:Y8"/>
    <mergeCell ref="Z8:AA8"/>
    <mergeCell ref="AB8:AE8"/>
    <mergeCell ref="C1:E2"/>
    <mergeCell ref="F1:N2"/>
    <mergeCell ref="E11:W11"/>
    <mergeCell ref="AD3:AI3"/>
    <mergeCell ref="AF4:AI4"/>
    <mergeCell ref="AB4:AE4"/>
    <mergeCell ref="Z4:AA4"/>
    <mergeCell ref="X4:Y4"/>
    <mergeCell ref="E4:W4"/>
    <mergeCell ref="E5:W5"/>
    <mergeCell ref="E6:W6"/>
    <mergeCell ref="E7:W7"/>
    <mergeCell ref="X5:Y5"/>
    <mergeCell ref="Z5:AA5"/>
    <mergeCell ref="AB5:AE5"/>
    <mergeCell ref="AF5:AI5"/>
    <mergeCell ref="X6:Y6"/>
    <mergeCell ref="Z6:AA6"/>
    <mergeCell ref="E12:W12"/>
    <mergeCell ref="X11:Y11"/>
    <mergeCell ref="Z11:AA11"/>
    <mergeCell ref="AB11:AE11"/>
    <mergeCell ref="AF11:AI11"/>
    <mergeCell ref="X12:Y12"/>
    <mergeCell ref="Z12:AA12"/>
    <mergeCell ref="AB12:AE12"/>
    <mergeCell ref="AF12:AI12"/>
    <mergeCell ref="E13:W13"/>
    <mergeCell ref="E14:W14"/>
    <mergeCell ref="X13:Y13"/>
    <mergeCell ref="Z13:AA13"/>
    <mergeCell ref="AB13:AE13"/>
    <mergeCell ref="AF13:AI13"/>
    <mergeCell ref="X14:Y14"/>
    <mergeCell ref="Z14:AA14"/>
    <mergeCell ref="AB14:AE14"/>
    <mergeCell ref="AF14:AI14"/>
    <mergeCell ref="E15:W15"/>
    <mergeCell ref="E16:W16"/>
    <mergeCell ref="X15:Y15"/>
    <mergeCell ref="Z15:AA15"/>
    <mergeCell ref="AB15:AE15"/>
    <mergeCell ref="AF15:AI15"/>
    <mergeCell ref="X16:Y16"/>
    <mergeCell ref="Z16:AA16"/>
    <mergeCell ref="AB16:AE16"/>
    <mergeCell ref="AF16:AI16"/>
    <mergeCell ref="E17:W17"/>
    <mergeCell ref="E18:W18"/>
    <mergeCell ref="X17:Y17"/>
    <mergeCell ref="Z17:AA17"/>
    <mergeCell ref="AB17:AE17"/>
    <mergeCell ref="AF17:AI17"/>
    <mergeCell ref="X18:Y18"/>
    <mergeCell ref="Z18:AA18"/>
    <mergeCell ref="AB18:AE18"/>
    <mergeCell ref="AF18:AI18"/>
    <mergeCell ref="E19:W19"/>
    <mergeCell ref="E20:W20"/>
    <mergeCell ref="X19:Y19"/>
    <mergeCell ref="Z19:AA19"/>
    <mergeCell ref="AB19:AE19"/>
    <mergeCell ref="AF19:AI19"/>
    <mergeCell ref="X20:Y20"/>
    <mergeCell ref="Z20:AA20"/>
    <mergeCell ref="AB20:AE20"/>
    <mergeCell ref="AF20:AI20"/>
    <mergeCell ref="E21:W21"/>
    <mergeCell ref="E22:W22"/>
    <mergeCell ref="X21:Y21"/>
    <mergeCell ref="Z21:AA21"/>
    <mergeCell ref="AB21:AE21"/>
    <mergeCell ref="AF21:AI21"/>
    <mergeCell ref="X22:Y22"/>
    <mergeCell ref="Z22:AA22"/>
    <mergeCell ref="AB22:AE22"/>
    <mergeCell ref="AF22:AI22"/>
    <mergeCell ref="E23:W23"/>
    <mergeCell ref="E24:W24"/>
    <mergeCell ref="X23:Y23"/>
    <mergeCell ref="Z23:AA23"/>
    <mergeCell ref="AB23:AE23"/>
    <mergeCell ref="AF23:AI23"/>
    <mergeCell ref="X24:Y24"/>
    <mergeCell ref="Z24:AA24"/>
    <mergeCell ref="AB24:AE24"/>
    <mergeCell ref="AF24:AI24"/>
    <mergeCell ref="E25:W25"/>
    <mergeCell ref="E26:W26"/>
    <mergeCell ref="X25:Y25"/>
    <mergeCell ref="Z25:AA25"/>
    <mergeCell ref="AB25:AE25"/>
    <mergeCell ref="AF25:AI25"/>
    <mergeCell ref="X26:Y26"/>
    <mergeCell ref="Z26:AA26"/>
    <mergeCell ref="AB26:AE26"/>
    <mergeCell ref="AF26:AI26"/>
    <mergeCell ref="E27:W27"/>
    <mergeCell ref="E28:W28"/>
    <mergeCell ref="X27:Y27"/>
    <mergeCell ref="Z27:AA27"/>
    <mergeCell ref="AB27:AE27"/>
    <mergeCell ref="AF27:AI27"/>
    <mergeCell ref="X28:Y28"/>
    <mergeCell ref="Z28:AA28"/>
    <mergeCell ref="AB28:AE28"/>
    <mergeCell ref="AF28:AI28"/>
    <mergeCell ref="E29:W29"/>
    <mergeCell ref="E30:W30"/>
    <mergeCell ref="X29:Y29"/>
    <mergeCell ref="Z29:AA29"/>
    <mergeCell ref="AB29:AE29"/>
    <mergeCell ref="AF29:AI29"/>
    <mergeCell ref="X30:Y30"/>
    <mergeCell ref="Z30:AA30"/>
    <mergeCell ref="AB30:AE30"/>
    <mergeCell ref="AF30:AI30"/>
    <mergeCell ref="E31:W31"/>
    <mergeCell ref="E32:W32"/>
    <mergeCell ref="X31:Y31"/>
    <mergeCell ref="Z31:AA31"/>
    <mergeCell ref="AB31:AE31"/>
    <mergeCell ref="AF31:AI31"/>
    <mergeCell ref="X32:Y32"/>
    <mergeCell ref="Z32:AA32"/>
    <mergeCell ref="AB32:AE32"/>
    <mergeCell ref="AF32:AI32"/>
    <mergeCell ref="E33:W33"/>
    <mergeCell ref="E34:W34"/>
    <mergeCell ref="E35:W35"/>
    <mergeCell ref="E36:W36"/>
    <mergeCell ref="E37:W37"/>
    <mergeCell ref="E38:W38"/>
    <mergeCell ref="Z44:AI44"/>
    <mergeCell ref="C40:E40"/>
    <mergeCell ref="F40:H40"/>
    <mergeCell ref="I40:K40"/>
    <mergeCell ref="L40:N40"/>
    <mergeCell ref="Z42:AI42"/>
    <mergeCell ref="C43:E43"/>
    <mergeCell ref="F43:H43"/>
    <mergeCell ref="I43:K43"/>
    <mergeCell ref="L43:N43"/>
    <mergeCell ref="Z43:AI43"/>
    <mergeCell ref="X36:Y36"/>
    <mergeCell ref="Z36:AA36"/>
    <mergeCell ref="AB36:AE36"/>
    <mergeCell ref="AF36:AI36"/>
    <mergeCell ref="X35:Y35"/>
    <mergeCell ref="Z35:AA35"/>
    <mergeCell ref="AB35:AE35"/>
    <mergeCell ref="AB6:AE6"/>
    <mergeCell ref="AF6:AI6"/>
    <mergeCell ref="X7:Y7"/>
    <mergeCell ref="Z7:AA7"/>
    <mergeCell ref="AB7:AE7"/>
    <mergeCell ref="AF7:AI7"/>
    <mergeCell ref="AF8:AI8"/>
    <mergeCell ref="X9:Y9"/>
    <mergeCell ref="Z9:AA9"/>
    <mergeCell ref="AB9:AE9"/>
    <mergeCell ref="AF9:AI9"/>
    <mergeCell ref="X10:Y10"/>
    <mergeCell ref="Z10:AA10"/>
    <mergeCell ref="AB10:AE10"/>
    <mergeCell ref="AF10:AI10"/>
    <mergeCell ref="X33:Y33"/>
    <mergeCell ref="Z33:AA33"/>
    <mergeCell ref="AB33:AE33"/>
    <mergeCell ref="AF33:AI33"/>
    <mergeCell ref="X34:Y34"/>
    <mergeCell ref="Z34:AA34"/>
    <mergeCell ref="AB34:AE34"/>
    <mergeCell ref="AF34:AI34"/>
    <mergeCell ref="AF40:AI40"/>
    <mergeCell ref="AF39:AI39"/>
    <mergeCell ref="AB39:AE39"/>
    <mergeCell ref="AB40:AE40"/>
    <mergeCell ref="X39:AA39"/>
    <mergeCell ref="X40:AA40"/>
    <mergeCell ref="AF35:AI35"/>
    <mergeCell ref="X37:Y37"/>
    <mergeCell ref="Z37:AA37"/>
    <mergeCell ref="AB37:AE37"/>
    <mergeCell ref="AF37:AI37"/>
    <mergeCell ref="X38:Y38"/>
    <mergeCell ref="Z38:AA38"/>
    <mergeCell ref="AB38:AE38"/>
    <mergeCell ref="AF38:AI38"/>
  </mergeCells>
  <phoneticPr fontId="1"/>
  <conditionalFormatting sqref="C5:D5">
    <cfRule type="expression" dxfId="0" priority="1">
      <formula>$D$5=""</formula>
    </cfRule>
  </conditionalFormatting>
  <dataValidations count="1">
    <dataValidation type="list" allowBlank="1" showInputMessage="1" showErrorMessage="1" sqref="X40:AA40" xr:uid="{A5023DD1-CAA6-4339-B63D-471EB629FD20}">
      <formula1>$AV$3:$AV$6</formula1>
    </dataValidation>
  </dataValidations>
  <printOptions horizontalCentered="1"/>
  <pageMargins left="0.51181102362204722" right="0.31496062992125984" top="0.35433070866141736" bottom="0.35433070866141736" header="0.31496062992125984" footer="0.31496062992125984"/>
  <pageSetup paperSize="9" scale="98" orientation="portrait" r:id="rId1"/>
  <rowBreaks count="2" manualBreakCount="2">
    <brk id="42" max="34" man="1"/>
    <brk id="43" max="3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契約分</vt:lpstr>
      <vt:lpstr>増減内訳</vt:lpstr>
      <vt:lpstr>相殺内訳</vt:lpstr>
      <vt:lpstr>契約分!Print_Area</vt:lpstr>
      <vt:lpstr>相殺内訳!Print_Area</vt:lpstr>
      <vt:lpstr>増減内訳!Print_Area</vt:lpstr>
      <vt:lpstr>契約分!Print_Titles</vt:lpstr>
      <vt:lpstr>相殺内訳!Print_Titles</vt:lpstr>
      <vt:lpstr>増減内訳!Print_Titles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萩原 裕子</dc:creator>
  <cp:lastModifiedBy>萩原 裕子</cp:lastModifiedBy>
  <cp:lastPrinted>2026-09-09T05:33:25Z</cp:lastPrinted>
  <dcterms:created xsi:type="dcterms:W3CDTF">2023-10-16T07:40:30Z</dcterms:created>
  <dcterms:modified xsi:type="dcterms:W3CDTF">2026-09-09T07:28:00Z</dcterms:modified>
</cp:coreProperties>
</file>